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HeathrowForecasting/Shared Documents/Statistics/3) Web Traffic Statistics/2024/"/>
    </mc:Choice>
  </mc:AlternateContent>
  <xr:revisionPtr revIDLastSave="1" documentId="8_{726A5EB4-99B1-4D0D-BE8C-144089D99182}" xr6:coauthVersionLast="47" xr6:coauthVersionMax="47" xr10:uidLastSave="{01F1D70D-4070-4F81-A08A-C58F5B18EB0F}"/>
  <bookViews>
    <workbookView xWindow="-110" yWindow="-110" windowWidth="25180" windowHeight="16140" xr2:uid="{8D515165-387F-42AF-AB7A-18DE75121463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4" l="1"/>
  <c r="A16" i="4"/>
  <c r="J15" i="4"/>
  <c r="J11" i="4"/>
  <c r="J8" i="4"/>
  <c r="J75" i="3"/>
  <c r="J74" i="3"/>
  <c r="J73" i="3"/>
  <c r="D73" i="1" s="1"/>
  <c r="J72" i="3"/>
  <c r="J71" i="3"/>
  <c r="J70" i="3"/>
  <c r="J69" i="3"/>
  <c r="J68" i="3"/>
  <c r="D68" i="1" s="1"/>
  <c r="J67" i="3"/>
  <c r="J66" i="3"/>
  <c r="J65" i="3"/>
  <c r="J64" i="3"/>
  <c r="J63" i="3"/>
  <c r="J62" i="3"/>
  <c r="J61" i="3"/>
  <c r="J60" i="3"/>
  <c r="J59" i="3"/>
  <c r="J58" i="3"/>
  <c r="J57" i="3"/>
  <c r="J56" i="3"/>
  <c r="D56" i="1" s="1"/>
  <c r="J55" i="3"/>
  <c r="D55" i="1" s="1"/>
  <c r="J54" i="3"/>
  <c r="J53" i="3"/>
  <c r="J52" i="3"/>
  <c r="J51" i="3"/>
  <c r="J50" i="3"/>
  <c r="J49" i="3"/>
  <c r="J48" i="3"/>
  <c r="J47" i="3"/>
  <c r="J46" i="3"/>
  <c r="J45" i="3"/>
  <c r="J44" i="3"/>
  <c r="J43" i="3"/>
  <c r="D43" i="1" s="1"/>
  <c r="J42" i="3"/>
  <c r="J41" i="3"/>
  <c r="D41" i="1" s="1"/>
  <c r="J40" i="3"/>
  <c r="D40" i="1" s="1"/>
  <c r="J39" i="3"/>
  <c r="A39" i="3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38" i="3"/>
  <c r="D38" i="1" s="1"/>
  <c r="J37" i="3"/>
  <c r="J36" i="3"/>
  <c r="J35" i="3"/>
  <c r="J34" i="3"/>
  <c r="J33" i="3"/>
  <c r="J32" i="3"/>
  <c r="J31" i="3"/>
  <c r="J30" i="3"/>
  <c r="D30" i="1" s="1"/>
  <c r="J29" i="3"/>
  <c r="J28" i="3"/>
  <c r="J27" i="3"/>
  <c r="J26" i="3"/>
  <c r="J25" i="3"/>
  <c r="D25" i="1" s="1"/>
  <c r="J24" i="3"/>
  <c r="J23" i="3"/>
  <c r="J22" i="3"/>
  <c r="J21" i="3"/>
  <c r="J20" i="3"/>
  <c r="J19" i="3"/>
  <c r="J18" i="3"/>
  <c r="J17" i="3"/>
  <c r="J16" i="3"/>
  <c r="D16" i="1" s="1"/>
  <c r="J15" i="3"/>
  <c r="J14" i="3"/>
  <c r="J13" i="3"/>
  <c r="J12" i="3"/>
  <c r="J11" i="3"/>
  <c r="J10" i="3"/>
  <c r="D10" i="1" s="1"/>
  <c r="J9" i="3"/>
  <c r="J8" i="3"/>
  <c r="D8" i="1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J7" i="3"/>
  <c r="D7" i="1" s="1"/>
  <c r="A7" i="3"/>
  <c r="J6" i="3"/>
  <c r="A6" i="3"/>
  <c r="J5" i="3"/>
  <c r="A5" i="3"/>
  <c r="J4" i="3"/>
  <c r="J75" i="2"/>
  <c r="J74" i="2"/>
  <c r="J73" i="2"/>
  <c r="J72" i="2"/>
  <c r="B72" i="1" s="1"/>
  <c r="J71" i="2"/>
  <c r="J70" i="2"/>
  <c r="J69" i="2"/>
  <c r="J68" i="2"/>
  <c r="B68" i="1" s="1"/>
  <c r="J67" i="2"/>
  <c r="B67" i="1" s="1"/>
  <c r="J66" i="2"/>
  <c r="J65" i="2"/>
  <c r="J64" i="2"/>
  <c r="J63" i="2"/>
  <c r="B63" i="1" s="1"/>
  <c r="J62" i="2"/>
  <c r="B62" i="1" s="1"/>
  <c r="J61" i="2"/>
  <c r="B61" i="1" s="1"/>
  <c r="J60" i="2"/>
  <c r="J59" i="2"/>
  <c r="J58" i="2"/>
  <c r="J57" i="2"/>
  <c r="B57" i="1" s="1"/>
  <c r="J56" i="2"/>
  <c r="J55" i="2"/>
  <c r="J54" i="2"/>
  <c r="B54" i="1" s="1"/>
  <c r="J53" i="2"/>
  <c r="J52" i="2"/>
  <c r="B52" i="1" s="1"/>
  <c r="J51" i="2"/>
  <c r="B51" i="1" s="1"/>
  <c r="J50" i="2"/>
  <c r="J49" i="2"/>
  <c r="J48" i="2"/>
  <c r="J47" i="2"/>
  <c r="B47" i="1" s="1"/>
  <c r="J46" i="2"/>
  <c r="B46" i="1" s="1"/>
  <c r="J45" i="2"/>
  <c r="J44" i="2"/>
  <c r="J43" i="2"/>
  <c r="B43" i="1" s="1"/>
  <c r="J42" i="2"/>
  <c r="B42" i="1" s="1"/>
  <c r="J41" i="2"/>
  <c r="B41" i="1" s="1"/>
  <c r="J40" i="2"/>
  <c r="J39" i="2"/>
  <c r="J38" i="2"/>
  <c r="J37" i="2"/>
  <c r="B37" i="1" s="1"/>
  <c r="J36" i="2"/>
  <c r="J35" i="2"/>
  <c r="J34" i="2"/>
  <c r="J33" i="2"/>
  <c r="B33" i="1" s="1"/>
  <c r="J32" i="2"/>
  <c r="J31" i="2"/>
  <c r="J30" i="2"/>
  <c r="J29" i="2"/>
  <c r="B29" i="1" s="1"/>
  <c r="J28" i="2"/>
  <c r="J27" i="2"/>
  <c r="B27" i="1" s="1"/>
  <c r="J26" i="2"/>
  <c r="B26" i="1" s="1"/>
  <c r="J25" i="2"/>
  <c r="J24" i="2"/>
  <c r="J23" i="2"/>
  <c r="J22" i="2"/>
  <c r="B22" i="1" s="1"/>
  <c r="J21" i="2"/>
  <c r="B21" i="1" s="1"/>
  <c r="J20" i="2"/>
  <c r="J19" i="2"/>
  <c r="B19" i="1" s="1"/>
  <c r="J18" i="2"/>
  <c r="J17" i="2"/>
  <c r="B17" i="1" s="1"/>
  <c r="J16" i="2"/>
  <c r="B16" i="1" s="1"/>
  <c r="J15" i="2"/>
  <c r="J14" i="2"/>
  <c r="J13" i="2"/>
  <c r="J12" i="2"/>
  <c r="B12" i="1" s="1"/>
  <c r="J11" i="2"/>
  <c r="J10" i="2"/>
  <c r="J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J8" i="2"/>
  <c r="A8" i="2"/>
  <c r="J7" i="2"/>
  <c r="J6" i="2"/>
  <c r="A6" i="2"/>
  <c r="A7" i="2" s="1"/>
  <c r="J5" i="2"/>
  <c r="B5" i="1" s="1"/>
  <c r="A5" i="2"/>
  <c r="J4" i="2"/>
  <c r="D75" i="1"/>
  <c r="B75" i="1"/>
  <c r="D74" i="1"/>
  <c r="B74" i="1"/>
  <c r="B73" i="1"/>
  <c r="D72" i="1"/>
  <c r="D71" i="1"/>
  <c r="B71" i="1"/>
  <c r="D70" i="1"/>
  <c r="B70" i="1"/>
  <c r="D69" i="1"/>
  <c r="B69" i="1"/>
  <c r="D67" i="1"/>
  <c r="D66" i="1"/>
  <c r="B66" i="1"/>
  <c r="D65" i="1"/>
  <c r="B65" i="1"/>
  <c r="D64" i="1"/>
  <c r="B64" i="1"/>
  <c r="D63" i="1"/>
  <c r="D62" i="1"/>
  <c r="D61" i="1"/>
  <c r="D60" i="1"/>
  <c r="B60" i="1"/>
  <c r="D59" i="1"/>
  <c r="B59" i="1"/>
  <c r="D58" i="1"/>
  <c r="B58" i="1"/>
  <c r="D57" i="1"/>
  <c r="B56" i="1"/>
  <c r="B55" i="1"/>
  <c r="D54" i="1"/>
  <c r="D53" i="1"/>
  <c r="B53" i="1"/>
  <c r="D52" i="1"/>
  <c r="D51" i="1"/>
  <c r="D50" i="1"/>
  <c r="B50" i="1"/>
  <c r="D49" i="1"/>
  <c r="B49" i="1"/>
  <c r="D48" i="1"/>
  <c r="B48" i="1"/>
  <c r="D47" i="1"/>
  <c r="D46" i="1"/>
  <c r="D45" i="1"/>
  <c r="B45" i="1"/>
  <c r="D44" i="1"/>
  <c r="B44" i="1"/>
  <c r="D42" i="1"/>
  <c r="B40" i="1"/>
  <c r="D39" i="1"/>
  <c r="B39" i="1"/>
  <c r="B38" i="1"/>
  <c r="D37" i="1"/>
  <c r="D36" i="1"/>
  <c r="B36" i="1"/>
  <c r="D35" i="1"/>
  <c r="B35" i="1"/>
  <c r="D34" i="1"/>
  <c r="B34" i="1"/>
  <c r="D33" i="1"/>
  <c r="D32" i="1"/>
  <c r="B32" i="1"/>
  <c r="D31" i="1"/>
  <c r="B31" i="1"/>
  <c r="B30" i="1"/>
  <c r="D29" i="1"/>
  <c r="D28" i="1"/>
  <c r="B28" i="1"/>
  <c r="D27" i="1"/>
  <c r="D26" i="1"/>
  <c r="B25" i="1"/>
  <c r="D24" i="1"/>
  <c r="B24" i="1"/>
  <c r="D23" i="1"/>
  <c r="B23" i="1"/>
  <c r="D22" i="1"/>
  <c r="D21" i="1"/>
  <c r="D20" i="1"/>
  <c r="B20" i="1"/>
  <c r="D19" i="1"/>
  <c r="D18" i="1"/>
  <c r="B18" i="1"/>
  <c r="D17" i="1"/>
  <c r="D15" i="1"/>
  <c r="B15" i="1"/>
  <c r="D14" i="1"/>
  <c r="B14" i="1"/>
  <c r="D13" i="1"/>
  <c r="B13" i="1"/>
  <c r="D12" i="1"/>
  <c r="D11" i="1"/>
  <c r="B11" i="1"/>
  <c r="B10" i="1"/>
  <c r="D9" i="1"/>
  <c r="B9" i="1"/>
  <c r="B8" i="1"/>
  <c r="B7" i="1"/>
  <c r="D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D5" i="1"/>
  <c r="A5" i="1"/>
  <c r="D4" i="1"/>
  <c r="B4" i="1"/>
  <c r="A65" i="3" l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65" i="1"/>
  <c r="A77" i="2"/>
  <c r="J6" i="4"/>
  <c r="J4" i="4"/>
  <c r="J9" i="4"/>
  <c r="J12" i="4"/>
  <c r="J5" i="4"/>
  <c r="J10" i="4"/>
  <c r="J14" i="4"/>
  <c r="J7" i="4"/>
  <c r="A18" i="4"/>
  <c r="J17" i="4"/>
  <c r="J13" i="4"/>
  <c r="J16" i="4"/>
  <c r="J76" i="2" l="1"/>
  <c r="B76" i="1" s="1"/>
  <c r="A19" i="4"/>
  <c r="A78" i="2"/>
  <c r="A66" i="1"/>
  <c r="A77" i="3"/>
  <c r="A79" i="2" l="1"/>
  <c r="J76" i="3"/>
  <c r="D76" i="1" s="1"/>
  <c r="J77" i="2"/>
  <c r="B77" i="1" s="1"/>
  <c r="A20" i="4"/>
  <c r="A78" i="3"/>
  <c r="J18" i="4"/>
  <c r="A67" i="1"/>
  <c r="A21" i="4" l="1"/>
  <c r="J19" i="4"/>
  <c r="A68" i="1"/>
  <c r="J77" i="3"/>
  <c r="D77" i="1" s="1"/>
  <c r="A80" i="2"/>
  <c r="A79" i="3"/>
  <c r="J78" i="2"/>
  <c r="B78" i="1" s="1"/>
  <c r="A81" i="2" l="1"/>
  <c r="J79" i="2"/>
  <c r="B79" i="1" s="1"/>
  <c r="J78" i="3"/>
  <c r="D78" i="1" s="1"/>
  <c r="A69" i="1"/>
  <c r="A80" i="3"/>
  <c r="A22" i="4"/>
  <c r="J20" i="4"/>
  <c r="A23" i="4" l="1"/>
  <c r="J79" i="3"/>
  <c r="D79" i="1" s="1"/>
  <c r="A81" i="3"/>
  <c r="J21" i="4"/>
  <c r="A70" i="1"/>
  <c r="J80" i="2"/>
  <c r="B80" i="1" s="1"/>
  <c r="A82" i="2"/>
  <c r="J81" i="2" l="1"/>
  <c r="B81" i="1" s="1"/>
  <c r="A71" i="1"/>
  <c r="J80" i="3"/>
  <c r="D80" i="1" s="1"/>
  <c r="A82" i="3"/>
  <c r="A83" i="2"/>
  <c r="A24" i="4"/>
  <c r="J22" i="4"/>
  <c r="J23" i="4" l="1"/>
  <c r="J82" i="2"/>
  <c r="B82" i="1" s="1"/>
  <c r="J81" i="3"/>
  <c r="D81" i="1" s="1"/>
  <c r="A83" i="3"/>
  <c r="A25" i="4"/>
  <c r="A72" i="1"/>
  <c r="A84" i="2"/>
  <c r="A85" i="2" l="1"/>
  <c r="A26" i="4"/>
  <c r="J24" i="4"/>
  <c r="J82" i="3"/>
  <c r="D82" i="1" s="1"/>
  <c r="A84" i="3"/>
  <c r="J83" i="2"/>
  <c r="B83" i="1" s="1"/>
  <c r="A73" i="1"/>
  <c r="J25" i="4" l="1"/>
  <c r="A74" i="1"/>
  <c r="A27" i="4"/>
  <c r="A86" i="2"/>
  <c r="J84" i="2"/>
  <c r="B84" i="1" s="1"/>
  <c r="A85" i="3"/>
  <c r="J83" i="3"/>
  <c r="D83" i="1" s="1"/>
  <c r="A87" i="2" l="1"/>
  <c r="J84" i="3"/>
  <c r="D84" i="1" s="1"/>
  <c r="J85" i="2"/>
  <c r="B85" i="1" s="1"/>
  <c r="A28" i="4"/>
  <c r="J26" i="4"/>
  <c r="A86" i="3"/>
  <c r="A75" i="1"/>
  <c r="J27" i="4" l="1"/>
  <c r="A29" i="4"/>
  <c r="A76" i="1"/>
  <c r="J86" i="2"/>
  <c r="B86" i="1" s="1"/>
  <c r="A87" i="3"/>
  <c r="J85" i="3"/>
  <c r="D85" i="1" s="1"/>
  <c r="A88" i="2"/>
  <c r="A88" i="3" l="1"/>
  <c r="J86" i="3"/>
  <c r="D86" i="1" s="1"/>
  <c r="J87" i="2"/>
  <c r="B87" i="1" s="1"/>
  <c r="A77" i="1"/>
  <c r="A89" i="2"/>
  <c r="A30" i="4"/>
  <c r="J28" i="4"/>
  <c r="A90" i="2" l="1"/>
  <c r="J88" i="2"/>
  <c r="B88" i="1" s="1"/>
  <c r="A78" i="1"/>
  <c r="A31" i="4"/>
  <c r="J87" i="3"/>
  <c r="D87" i="1" s="1"/>
  <c r="A89" i="3"/>
  <c r="J29" i="4"/>
  <c r="A32" i="4" l="1"/>
  <c r="J30" i="4"/>
  <c r="A79" i="1"/>
  <c r="J88" i="3"/>
  <c r="D88" i="1" s="1"/>
  <c r="A91" i="2"/>
  <c r="A90" i="3"/>
  <c r="J89" i="2"/>
  <c r="B89" i="1" s="1"/>
  <c r="A92" i="2" l="1"/>
  <c r="J90" i="2"/>
  <c r="B90" i="1" s="1"/>
  <c r="A91" i="3"/>
  <c r="A80" i="1"/>
  <c r="J31" i="4"/>
  <c r="J89" i="3"/>
  <c r="D89" i="1" s="1"/>
  <c r="A33" i="4"/>
  <c r="A81" i="1" l="1"/>
  <c r="J90" i="3"/>
  <c r="D90" i="1" s="1"/>
  <c r="J32" i="4"/>
  <c r="A92" i="3"/>
  <c r="J91" i="2"/>
  <c r="B91" i="1" s="1"/>
  <c r="A93" i="2"/>
  <c r="A34" i="4"/>
  <c r="J92" i="2" l="1"/>
  <c r="B92" i="1" s="1"/>
  <c r="A35" i="4"/>
  <c r="J33" i="4"/>
  <c r="A93" i="3"/>
  <c r="J91" i="3"/>
  <c r="D91" i="1" s="1"/>
  <c r="A94" i="2"/>
  <c r="A82" i="1"/>
  <c r="A95" i="2" l="1"/>
  <c r="J93" i="2"/>
  <c r="B93" i="1" s="1"/>
  <c r="A94" i="3"/>
  <c r="J92" i="3"/>
  <c r="D92" i="1" s="1"/>
  <c r="A83" i="1"/>
  <c r="A36" i="4"/>
  <c r="J34" i="4"/>
  <c r="A84" i="1" l="1"/>
  <c r="J93" i="3"/>
  <c r="D93" i="1" s="1"/>
  <c r="A95" i="3"/>
  <c r="J35" i="4"/>
  <c r="A37" i="4"/>
  <c r="A96" i="2"/>
  <c r="J94" i="2"/>
  <c r="B94" i="1" s="1"/>
  <c r="J36" i="4" l="1"/>
  <c r="A97" i="2"/>
  <c r="A96" i="3"/>
  <c r="J95" i="2"/>
  <c r="B95" i="1" s="1"/>
  <c r="J94" i="3"/>
  <c r="D94" i="1" s="1"/>
  <c r="A38" i="4"/>
  <c r="A85" i="1"/>
  <c r="A98" i="2" l="1"/>
  <c r="A39" i="4"/>
  <c r="J37" i="4"/>
  <c r="J95" i="3"/>
  <c r="D95" i="1" s="1"/>
  <c r="A97" i="3"/>
  <c r="A86" i="1"/>
  <c r="J96" i="2"/>
  <c r="B96" i="1" s="1"/>
  <c r="J96" i="3" l="1"/>
  <c r="D96" i="1" s="1"/>
  <c r="A87" i="1"/>
  <c r="A40" i="4"/>
  <c r="J38" i="4"/>
  <c r="A98" i="3"/>
  <c r="A99" i="2"/>
  <c r="J97" i="2"/>
  <c r="B97" i="1" s="1"/>
  <c r="J97" i="3" l="1"/>
  <c r="D97" i="1" s="1"/>
  <c r="A41" i="4"/>
  <c r="J39" i="4"/>
  <c r="J98" i="2"/>
  <c r="B98" i="1" s="1"/>
  <c r="A100" i="2"/>
  <c r="A99" i="3"/>
  <c r="A88" i="1"/>
  <c r="A101" i="2" l="1"/>
  <c r="A100" i="3"/>
  <c r="J99" i="2"/>
  <c r="B99" i="1" s="1"/>
  <c r="J98" i="3"/>
  <c r="D98" i="1" s="1"/>
  <c r="A89" i="1"/>
  <c r="A42" i="4"/>
  <c r="J40" i="4"/>
  <c r="A90" i="1" l="1"/>
  <c r="J41" i="4"/>
  <c r="J99" i="3"/>
  <c r="D99" i="1" s="1"/>
  <c r="A101" i="3"/>
  <c r="A102" i="2"/>
  <c r="J100" i="2"/>
  <c r="B100" i="1" s="1"/>
  <c r="A43" i="4"/>
  <c r="A44" i="4" l="1"/>
  <c r="A103" i="2"/>
  <c r="J101" i="2"/>
  <c r="B101" i="1" s="1"/>
  <c r="J100" i="3"/>
  <c r="D100" i="1" s="1"/>
  <c r="J42" i="4"/>
  <c r="A102" i="3"/>
  <c r="A91" i="1"/>
  <c r="A103" i="3" l="1"/>
  <c r="J102" i="2"/>
  <c r="B102" i="1" s="1"/>
  <c r="J101" i="3"/>
  <c r="D101" i="1" s="1"/>
  <c r="A92" i="1"/>
  <c r="A104" i="2"/>
  <c r="J43" i="4"/>
  <c r="A45" i="4"/>
  <c r="J103" i="2" l="1"/>
  <c r="B103" i="1" s="1"/>
  <c r="A105" i="2"/>
  <c r="J44" i="4"/>
  <c r="A46" i="4"/>
  <c r="A93" i="1"/>
  <c r="J102" i="3"/>
  <c r="D102" i="1" s="1"/>
  <c r="A104" i="3"/>
  <c r="J45" i="4" l="1"/>
  <c r="A47" i="4"/>
  <c r="J103" i="3"/>
  <c r="D103" i="1" s="1"/>
  <c r="A106" i="2"/>
  <c r="A105" i="3"/>
  <c r="J104" i="2"/>
  <c r="B104" i="1" s="1"/>
  <c r="A94" i="1"/>
  <c r="J105" i="2" l="1"/>
  <c r="B105" i="1" s="1"/>
  <c r="J104" i="3"/>
  <c r="D104" i="1" s="1"/>
  <c r="A107" i="2"/>
  <c r="A95" i="1"/>
  <c r="A48" i="4"/>
  <c r="J46" i="4"/>
  <c r="A106" i="3"/>
  <c r="J47" i="4" l="1"/>
  <c r="J105" i="3"/>
  <c r="D105" i="1" s="1"/>
  <c r="A49" i="4"/>
  <c r="A96" i="1"/>
  <c r="A108" i="2"/>
  <c r="J106" i="2"/>
  <c r="B106" i="1" s="1"/>
  <c r="A107" i="3"/>
  <c r="J106" i="3" l="1"/>
  <c r="D106" i="1" s="1"/>
  <c r="A108" i="3"/>
  <c r="A109" i="2"/>
  <c r="A97" i="1"/>
  <c r="A50" i="4"/>
  <c r="J48" i="4"/>
  <c r="J107" i="2"/>
  <c r="B107" i="1" s="1"/>
  <c r="A98" i="1" l="1"/>
  <c r="A51" i="4"/>
  <c r="J49" i="4"/>
  <c r="A110" i="2"/>
  <c r="J108" i="2"/>
  <c r="B108" i="1" s="1"/>
  <c r="A109" i="3"/>
  <c r="J107" i="3"/>
  <c r="D107" i="1" s="1"/>
  <c r="A111" i="2" l="1"/>
  <c r="J109" i="2"/>
  <c r="B109" i="1" s="1"/>
  <c r="J108" i="3"/>
  <c r="D108" i="1" s="1"/>
  <c r="A110" i="3"/>
  <c r="A52" i="4"/>
  <c r="J50" i="4"/>
  <c r="A99" i="1"/>
  <c r="A111" i="3" l="1"/>
  <c r="J109" i="3"/>
  <c r="D109" i="1" s="1"/>
  <c r="A100" i="1"/>
  <c r="J51" i="4"/>
  <c r="A112" i="2"/>
  <c r="J110" i="2"/>
  <c r="B110" i="1" s="1"/>
  <c r="A53" i="4"/>
  <c r="J111" i="2" l="1"/>
  <c r="B111" i="1" s="1"/>
  <c r="A113" i="2"/>
  <c r="J52" i="4"/>
  <c r="A101" i="1"/>
  <c r="A54" i="4"/>
  <c r="J110" i="3"/>
  <c r="D110" i="1" s="1"/>
  <c r="A112" i="3"/>
  <c r="J53" i="4" l="1"/>
  <c r="A55" i="4"/>
  <c r="A102" i="1"/>
  <c r="J112" i="2"/>
  <c r="B112" i="1" s="1"/>
  <c r="J111" i="3"/>
  <c r="D111" i="1" s="1"/>
  <c r="A113" i="3"/>
  <c r="A114" i="2"/>
  <c r="A114" i="3" l="1"/>
  <c r="J112" i="3"/>
  <c r="D112" i="1" s="1"/>
  <c r="A115" i="2"/>
  <c r="A103" i="1"/>
  <c r="J113" i="2"/>
  <c r="B113" i="1" s="1"/>
  <c r="A56" i="4"/>
  <c r="J54" i="4"/>
  <c r="A104" i="1" l="1"/>
  <c r="J114" i="2"/>
  <c r="B114" i="1" s="1"/>
  <c r="J55" i="4"/>
  <c r="A116" i="2"/>
  <c r="A115" i="3"/>
  <c r="J113" i="3"/>
  <c r="D113" i="1" s="1"/>
  <c r="A57" i="4"/>
  <c r="A58" i="4" l="1"/>
  <c r="J114" i="3"/>
  <c r="D114" i="1" s="1"/>
  <c r="A116" i="3"/>
  <c r="J56" i="4"/>
  <c r="A117" i="2"/>
  <c r="J115" i="2"/>
  <c r="B115" i="1" s="1"/>
  <c r="A105" i="1"/>
  <c r="J116" i="2" l="1"/>
  <c r="B116" i="1" s="1"/>
  <c r="A117" i="3"/>
  <c r="J115" i="3"/>
  <c r="D115" i="1" s="1"/>
  <c r="A118" i="2"/>
  <c r="A106" i="1"/>
  <c r="J57" i="4"/>
  <c r="A59" i="4"/>
  <c r="J58" i="4" l="1"/>
  <c r="A107" i="1"/>
  <c r="A119" i="2"/>
  <c r="A60" i="4"/>
  <c r="J117" i="2"/>
  <c r="B117" i="1" s="1"/>
  <c r="A118" i="3"/>
  <c r="J116" i="3"/>
  <c r="D116" i="1" s="1"/>
  <c r="J59" i="4" l="1"/>
  <c r="A120" i="2"/>
  <c r="J118" i="2"/>
  <c r="B118" i="1" s="1"/>
  <c r="J117" i="3"/>
  <c r="D117" i="1" s="1"/>
  <c r="A119" i="3"/>
  <c r="A108" i="1"/>
  <c r="A61" i="4"/>
  <c r="A120" i="3" l="1"/>
  <c r="J60" i="4"/>
  <c r="J118" i="3"/>
  <c r="D118" i="1" s="1"/>
  <c r="A62" i="4"/>
  <c r="J119" i="2"/>
  <c r="B119" i="1" s="1"/>
  <c r="A109" i="1"/>
  <c r="A121" i="2"/>
  <c r="J61" i="4" l="1"/>
  <c r="A110" i="1"/>
  <c r="A63" i="4"/>
  <c r="A122" i="2"/>
  <c r="J120" i="2"/>
  <c r="B120" i="1" s="1"/>
  <c r="J119" i="3"/>
  <c r="D119" i="1" s="1"/>
  <c r="A121" i="3"/>
  <c r="J120" i="3" l="1"/>
  <c r="D120" i="1" s="1"/>
  <c r="J121" i="2"/>
  <c r="B121" i="1" s="1"/>
  <c r="A122" i="3"/>
  <c r="A64" i="4"/>
  <c r="J62" i="4"/>
  <c r="A111" i="1"/>
  <c r="A123" i="2"/>
  <c r="J122" i="2" l="1"/>
  <c r="B122" i="1" s="1"/>
  <c r="J63" i="4"/>
  <c r="A65" i="4"/>
  <c r="A123" i="3"/>
  <c r="J121" i="3"/>
  <c r="D121" i="1" s="1"/>
  <c r="A124" i="2"/>
  <c r="A112" i="1"/>
  <c r="J122" i="3" l="1"/>
  <c r="D122" i="1" s="1"/>
  <c r="A124" i="3"/>
  <c r="A113" i="1"/>
  <c r="J123" i="2"/>
  <c r="B123" i="1" s="1"/>
  <c r="A66" i="4"/>
  <c r="J64" i="4"/>
  <c r="A125" i="2"/>
  <c r="A2" i="4" l="1"/>
  <c r="J65" i="4"/>
  <c r="A114" i="1"/>
  <c r="J123" i="3"/>
  <c r="D123" i="1" s="1"/>
  <c r="A126" i="2"/>
  <c r="A125" i="3"/>
  <c r="J124" i="2"/>
  <c r="B124" i="1" s="1"/>
  <c r="J124" i="3" l="1"/>
  <c r="D124" i="1" s="1"/>
  <c r="A127" i="2"/>
  <c r="A126" i="3"/>
  <c r="J125" i="2"/>
  <c r="B125" i="1" s="1"/>
  <c r="A115" i="1"/>
  <c r="J66" i="4"/>
  <c r="A116" i="1" l="1"/>
  <c r="A128" i="2"/>
  <c r="J125" i="3"/>
  <c r="D125" i="1" s="1"/>
  <c r="A127" i="3"/>
  <c r="J126" i="2"/>
  <c r="B126" i="1" s="1"/>
  <c r="J126" i="3" l="1"/>
  <c r="D126" i="1" s="1"/>
  <c r="A128" i="3"/>
  <c r="A129" i="2"/>
  <c r="J127" i="2"/>
  <c r="B127" i="1" s="1"/>
  <c r="A117" i="1"/>
  <c r="J128" i="2" l="1"/>
  <c r="B128" i="1" s="1"/>
  <c r="A130" i="2"/>
  <c r="A129" i="3"/>
  <c r="J127" i="3"/>
  <c r="D127" i="1" s="1"/>
  <c r="A118" i="1"/>
  <c r="J129" i="2" l="1"/>
  <c r="B129" i="1" s="1"/>
  <c r="A130" i="3"/>
  <c r="J128" i="3"/>
  <c r="D128" i="1" s="1"/>
  <c r="A131" i="2"/>
  <c r="A119" i="1"/>
  <c r="A132" i="2" l="1"/>
  <c r="J130" i="2"/>
  <c r="B130" i="1" s="1"/>
  <c r="A131" i="3"/>
  <c r="J129" i="3"/>
  <c r="D129" i="1" s="1"/>
  <c r="A120" i="1"/>
  <c r="A121" i="1" l="1"/>
  <c r="J130" i="3"/>
  <c r="D130" i="1" s="1"/>
  <c r="A132" i="3"/>
  <c r="A133" i="2"/>
  <c r="J131" i="2"/>
  <c r="B131" i="1" s="1"/>
  <c r="J132" i="2" l="1"/>
  <c r="B132" i="1" s="1"/>
  <c r="A133" i="3"/>
  <c r="A134" i="2"/>
  <c r="J131" i="3"/>
  <c r="D131" i="1" s="1"/>
  <c r="A122" i="1"/>
  <c r="A123" i="1" l="1"/>
  <c r="A135" i="2"/>
  <c r="J133" i="2"/>
  <c r="B133" i="1" s="1"/>
  <c r="A134" i="3"/>
  <c r="J132" i="3"/>
  <c r="D132" i="1" s="1"/>
  <c r="J133" i="3" l="1"/>
  <c r="D133" i="1" s="1"/>
  <c r="A135" i="3"/>
  <c r="J134" i="2"/>
  <c r="B134" i="1" s="1"/>
  <c r="A136" i="2"/>
  <c r="A124" i="1"/>
  <c r="A137" i="2" l="1"/>
  <c r="J135" i="2"/>
  <c r="B135" i="1" s="1"/>
  <c r="J134" i="3"/>
  <c r="D134" i="1" s="1"/>
  <c r="A136" i="3"/>
  <c r="A125" i="1"/>
  <c r="A137" i="3" l="1"/>
  <c r="A126" i="1"/>
  <c r="J135" i="3"/>
  <c r="D135" i="1" s="1"/>
  <c r="J136" i="2"/>
  <c r="B136" i="1" s="1"/>
  <c r="A138" i="2"/>
  <c r="A139" i="2" l="1"/>
  <c r="J137" i="2"/>
  <c r="B137" i="1" s="1"/>
  <c r="A127" i="1"/>
  <c r="A138" i="3"/>
  <c r="J136" i="3"/>
  <c r="D136" i="1" s="1"/>
  <c r="A139" i="3" l="1"/>
  <c r="A128" i="1"/>
  <c r="J137" i="3"/>
  <c r="D137" i="1" s="1"/>
  <c r="A140" i="2"/>
  <c r="J138" i="2"/>
  <c r="B138" i="1" s="1"/>
  <c r="A141" i="2" l="1"/>
  <c r="J139" i="2"/>
  <c r="B139" i="1" s="1"/>
  <c r="A129" i="1"/>
  <c r="J138" i="3"/>
  <c r="D138" i="1" s="1"/>
  <c r="A140" i="3"/>
  <c r="A130" i="1" l="1"/>
  <c r="J139" i="3"/>
  <c r="D139" i="1" s="1"/>
  <c r="A141" i="3"/>
  <c r="A142" i="2"/>
  <c r="J140" i="2"/>
  <c r="B140" i="1" s="1"/>
  <c r="A143" i="2" l="1"/>
  <c r="J141" i="2"/>
  <c r="B141" i="1" s="1"/>
  <c r="J140" i="3"/>
  <c r="D140" i="1" s="1"/>
  <c r="A142" i="3"/>
  <c r="A131" i="1"/>
  <c r="A143" i="3" l="1"/>
  <c r="J141" i="3"/>
  <c r="D141" i="1" s="1"/>
  <c r="A132" i="1"/>
  <c r="A144" i="2"/>
  <c r="J142" i="2"/>
  <c r="B142" i="1" s="1"/>
  <c r="A145" i="2" l="1"/>
  <c r="J143" i="2"/>
  <c r="B143" i="1" s="1"/>
  <c r="A133" i="1"/>
  <c r="J142" i="3"/>
  <c r="D142" i="1" s="1"/>
  <c r="A144" i="3"/>
  <c r="A145" i="3" l="1"/>
  <c r="A134" i="1"/>
  <c r="J143" i="3"/>
  <c r="D143" i="1" s="1"/>
  <c r="A146" i="2"/>
  <c r="J144" i="2"/>
  <c r="B144" i="1" s="1"/>
  <c r="J145" i="2" l="1"/>
  <c r="B145" i="1" s="1"/>
  <c r="A135" i="1"/>
  <c r="J144" i="3"/>
  <c r="D144" i="1" s="1"/>
  <c r="A147" i="2"/>
  <c r="A146" i="3"/>
  <c r="A147" i="3" l="1"/>
  <c r="J146" i="2"/>
  <c r="B146" i="1" s="1"/>
  <c r="A148" i="2"/>
  <c r="J145" i="3"/>
  <c r="D145" i="1" s="1"/>
  <c r="A136" i="1"/>
  <c r="A149" i="2" l="1"/>
  <c r="J147" i="2"/>
  <c r="B147" i="1" s="1"/>
  <c r="A137" i="1"/>
  <c r="A148" i="3"/>
  <c r="J146" i="3"/>
  <c r="D146" i="1" s="1"/>
  <c r="J147" i="3" l="1"/>
  <c r="D147" i="1" s="1"/>
  <c r="A138" i="1"/>
  <c r="J148" i="2"/>
  <c r="B148" i="1" s="1"/>
  <c r="A149" i="3"/>
  <c r="A150" i="2"/>
  <c r="J149" i="2" l="1"/>
  <c r="B149" i="1" s="1"/>
  <c r="J148" i="3"/>
  <c r="D148" i="1" s="1"/>
  <c r="A150" i="3"/>
  <c r="A151" i="2"/>
  <c r="A139" i="1"/>
  <c r="A152" i="2" l="1"/>
  <c r="J150" i="2"/>
  <c r="B150" i="1" s="1"/>
  <c r="J149" i="3"/>
  <c r="D149" i="1" s="1"/>
  <c r="A151" i="3"/>
  <c r="A140" i="1"/>
  <c r="J150" i="3" l="1"/>
  <c r="D150" i="1" s="1"/>
  <c r="A152" i="3"/>
  <c r="A141" i="1"/>
  <c r="A153" i="2"/>
  <c r="J151" i="2"/>
  <c r="B151" i="1" s="1"/>
  <c r="J152" i="2" l="1"/>
  <c r="B152" i="1" s="1"/>
  <c r="A154" i="2"/>
  <c r="A142" i="1"/>
  <c r="A153" i="3"/>
  <c r="J151" i="3"/>
  <c r="D151" i="1" s="1"/>
  <c r="A154" i="3" l="1"/>
  <c r="A143" i="1"/>
  <c r="A155" i="2"/>
  <c r="J153" i="2"/>
  <c r="B153" i="1" s="1"/>
  <c r="J152" i="3"/>
  <c r="D152" i="1" s="1"/>
  <c r="J154" i="2" l="1"/>
  <c r="B154" i="1" s="1"/>
  <c r="A156" i="2"/>
  <c r="A144" i="1"/>
  <c r="A155" i="3"/>
  <c r="J153" i="3"/>
  <c r="D153" i="1" s="1"/>
  <c r="J154" i="3" l="1"/>
  <c r="D154" i="1" s="1"/>
  <c r="A156" i="3"/>
  <c r="A145" i="1"/>
  <c r="A157" i="2"/>
  <c r="J155" i="2"/>
  <c r="B155" i="1" s="1"/>
  <c r="A158" i="2" l="1"/>
  <c r="A146" i="1"/>
  <c r="A157" i="3"/>
  <c r="J155" i="3"/>
  <c r="D155" i="1" s="1"/>
  <c r="J156" i="2"/>
  <c r="B156" i="1" s="1"/>
  <c r="J156" i="3" l="1"/>
  <c r="D156" i="1" s="1"/>
  <c r="A158" i="3"/>
  <c r="A147" i="1"/>
  <c r="A159" i="2"/>
  <c r="J157" i="2"/>
  <c r="B157" i="1" s="1"/>
  <c r="J158" i="2" l="1"/>
  <c r="B158" i="1" s="1"/>
  <c r="A160" i="2"/>
  <c r="A148" i="1"/>
  <c r="A159" i="3"/>
  <c r="J157" i="3"/>
  <c r="D157" i="1" s="1"/>
  <c r="J158" i="3" l="1"/>
  <c r="D158" i="1" s="1"/>
  <c r="A149" i="1"/>
  <c r="A161" i="2"/>
  <c r="J159" i="2"/>
  <c r="B159" i="1" s="1"/>
  <c r="A160" i="3"/>
  <c r="J159" i="3" l="1"/>
  <c r="D159" i="1" s="1"/>
  <c r="A161" i="3"/>
  <c r="A162" i="2"/>
  <c r="J160" i="2"/>
  <c r="B160" i="1" s="1"/>
  <c r="A150" i="1"/>
  <c r="A163" i="2" l="1"/>
  <c r="J161" i="2"/>
  <c r="B161" i="1" s="1"/>
  <c r="J160" i="3"/>
  <c r="D160" i="1" s="1"/>
  <c r="A162" i="3"/>
  <c r="A151" i="1"/>
  <c r="A163" i="3" l="1"/>
  <c r="J161" i="3"/>
  <c r="D161" i="1" s="1"/>
  <c r="A152" i="1"/>
  <c r="A164" i="2"/>
  <c r="J162" i="2"/>
  <c r="B162" i="1" s="1"/>
  <c r="A165" i="2" l="1"/>
  <c r="J163" i="2"/>
  <c r="B163" i="1" s="1"/>
  <c r="A153" i="1"/>
  <c r="J162" i="3"/>
  <c r="D162" i="1" s="1"/>
  <c r="A164" i="3"/>
  <c r="A165" i="3" l="1"/>
  <c r="A154" i="1"/>
  <c r="J163" i="3"/>
  <c r="D163" i="1" s="1"/>
  <c r="J164" i="2"/>
  <c r="B164" i="1" s="1"/>
  <c r="A166" i="2"/>
  <c r="A167" i="2" l="1"/>
  <c r="J165" i="2"/>
  <c r="B165" i="1" s="1"/>
  <c r="A155" i="1"/>
  <c r="J164" i="3"/>
  <c r="D164" i="1" s="1"/>
  <c r="A166" i="3"/>
  <c r="J165" i="3" l="1"/>
  <c r="D165" i="1" s="1"/>
  <c r="A167" i="3"/>
  <c r="A156" i="1"/>
  <c r="J166" i="2"/>
  <c r="B166" i="1" s="1"/>
  <c r="A168" i="2"/>
  <c r="J166" i="3" l="1"/>
  <c r="D166" i="1" s="1"/>
  <c r="J167" i="2"/>
  <c r="B167" i="1" s="1"/>
  <c r="A169" i="2"/>
  <c r="A157" i="1"/>
  <c r="A168" i="3"/>
  <c r="A169" i="3" l="1"/>
  <c r="A158" i="1"/>
  <c r="J168" i="2"/>
  <c r="B168" i="1" s="1"/>
  <c r="A170" i="2"/>
  <c r="J167" i="3"/>
  <c r="D167" i="1" s="1"/>
  <c r="A171" i="2" l="1"/>
  <c r="J169" i="2"/>
  <c r="B169" i="1" s="1"/>
  <c r="A159" i="1"/>
  <c r="J168" i="3"/>
  <c r="D168" i="1" s="1"/>
  <c r="A170" i="3"/>
  <c r="A171" i="3" l="1"/>
  <c r="J169" i="3"/>
  <c r="D169" i="1" s="1"/>
  <c r="A160" i="1"/>
  <c r="J170" i="2"/>
  <c r="B170" i="1" s="1"/>
  <c r="A172" i="2"/>
  <c r="A173" i="2" l="1"/>
  <c r="J171" i="2"/>
  <c r="B171" i="1" s="1"/>
  <c r="A161" i="1"/>
  <c r="J170" i="3"/>
  <c r="D170" i="1" s="1"/>
  <c r="A172" i="3"/>
  <c r="A173" i="3" l="1"/>
  <c r="J171" i="3"/>
  <c r="D171" i="1" s="1"/>
  <c r="A162" i="1"/>
  <c r="J172" i="2"/>
  <c r="B172" i="1" s="1"/>
  <c r="A174" i="2"/>
  <c r="A175" i="2" l="1"/>
  <c r="J173" i="2"/>
  <c r="B173" i="1" s="1"/>
  <c r="A163" i="1"/>
  <c r="A174" i="3"/>
  <c r="J172" i="3"/>
  <c r="D172" i="1" s="1"/>
  <c r="A175" i="3" l="1"/>
  <c r="J173" i="3"/>
  <c r="D173" i="1" s="1"/>
  <c r="A164" i="1"/>
  <c r="J174" i="2"/>
  <c r="B174" i="1" s="1"/>
  <c r="A176" i="2"/>
  <c r="A177" i="2" l="1"/>
  <c r="J175" i="2"/>
  <c r="B175" i="1" s="1"/>
  <c r="A165" i="1"/>
  <c r="J174" i="3"/>
  <c r="D174" i="1" s="1"/>
  <c r="A176" i="3"/>
  <c r="A177" i="3" l="1"/>
  <c r="J175" i="3"/>
  <c r="D175" i="1" s="1"/>
  <c r="A166" i="1"/>
  <c r="J176" i="2"/>
  <c r="B176" i="1" s="1"/>
  <c r="A178" i="2"/>
  <c r="A179" i="2" l="1"/>
  <c r="J177" i="2"/>
  <c r="B177" i="1" s="1"/>
  <c r="A167" i="1"/>
  <c r="A178" i="3"/>
  <c r="J176" i="3"/>
  <c r="D176" i="1" s="1"/>
  <c r="J177" i="3" l="1"/>
  <c r="D177" i="1" s="1"/>
  <c r="A168" i="1"/>
  <c r="A179" i="3"/>
  <c r="A180" i="2"/>
  <c r="J178" i="2"/>
  <c r="B178" i="1" s="1"/>
  <c r="J179" i="2" l="1"/>
  <c r="B179" i="1" s="1"/>
  <c r="A180" i="3"/>
  <c r="J178" i="3"/>
  <c r="D178" i="1" s="1"/>
  <c r="A169" i="1"/>
  <c r="A181" i="2"/>
  <c r="A182" i="2" l="1"/>
  <c r="A170" i="1"/>
  <c r="A181" i="3"/>
  <c r="J179" i="3"/>
  <c r="D179" i="1" s="1"/>
  <c r="J180" i="2"/>
  <c r="B180" i="1" s="1"/>
  <c r="A182" i="3" l="1"/>
  <c r="A171" i="1"/>
  <c r="J180" i="3"/>
  <c r="D180" i="1" s="1"/>
  <c r="A183" i="2"/>
  <c r="J181" i="2"/>
  <c r="B181" i="1" s="1"/>
  <c r="J182" i="2" l="1"/>
  <c r="B182" i="1" s="1"/>
  <c r="A184" i="2"/>
  <c r="A172" i="1"/>
  <c r="A183" i="3"/>
  <c r="J181" i="3"/>
  <c r="D181" i="1" s="1"/>
  <c r="J182" i="3" l="1"/>
  <c r="D182" i="1" s="1"/>
  <c r="A184" i="3"/>
  <c r="A173" i="1"/>
  <c r="A185" i="2"/>
  <c r="J183" i="2"/>
  <c r="B183" i="1" s="1"/>
  <c r="A186" i="2" l="1"/>
  <c r="J184" i="2"/>
  <c r="B184" i="1" s="1"/>
  <c r="A174" i="1"/>
  <c r="A185" i="3"/>
  <c r="J183" i="3"/>
  <c r="D183" i="1" s="1"/>
  <c r="A186" i="3" l="1"/>
  <c r="J184" i="3"/>
  <c r="D184" i="1" s="1"/>
  <c r="A175" i="1"/>
  <c r="A187" i="2"/>
  <c r="J185" i="2"/>
  <c r="B185" i="1" s="1"/>
  <c r="J186" i="2" l="1"/>
  <c r="B186" i="1" s="1"/>
  <c r="A176" i="1"/>
  <c r="A188" i="2"/>
  <c r="A187" i="3"/>
  <c r="J185" i="3"/>
  <c r="D185" i="1" s="1"/>
  <c r="J186" i="3" l="1"/>
  <c r="D186" i="1" s="1"/>
  <c r="J187" i="2"/>
  <c r="B187" i="1" s="1"/>
  <c r="A189" i="2"/>
  <c r="A177" i="1"/>
  <c r="A188" i="3"/>
  <c r="A189" i="3" l="1"/>
  <c r="J187" i="3"/>
  <c r="D187" i="1" s="1"/>
  <c r="A178" i="1"/>
  <c r="A190" i="2"/>
  <c r="J188" i="2"/>
  <c r="B188" i="1" s="1"/>
  <c r="J189" i="2" l="1"/>
  <c r="B189" i="1" s="1"/>
  <c r="A179" i="1"/>
  <c r="A191" i="2"/>
  <c r="J188" i="3"/>
  <c r="D188" i="1" s="1"/>
  <c r="A190" i="3"/>
  <c r="A191" i="3" l="1"/>
  <c r="J189" i="3"/>
  <c r="D189" i="1" s="1"/>
  <c r="A192" i="2"/>
  <c r="J190" i="2"/>
  <c r="B190" i="1" s="1"/>
  <c r="A180" i="1"/>
  <c r="A193" i="2" l="1"/>
  <c r="J191" i="2"/>
  <c r="B191" i="1" s="1"/>
  <c r="A181" i="1"/>
  <c r="A192" i="3"/>
  <c r="J190" i="3"/>
  <c r="D190" i="1" s="1"/>
  <c r="J191" i="3" l="1"/>
  <c r="D191" i="1" s="1"/>
  <c r="A193" i="3"/>
  <c r="A182" i="1"/>
  <c r="A194" i="2"/>
  <c r="J192" i="2"/>
  <c r="B192" i="1" s="1"/>
  <c r="A195" i="2" l="1"/>
  <c r="J193" i="2"/>
  <c r="B193" i="1" s="1"/>
  <c r="A183" i="1"/>
  <c r="A194" i="3"/>
  <c r="J192" i="3"/>
  <c r="D192" i="1" s="1"/>
  <c r="A195" i="3" l="1"/>
  <c r="J193" i="3"/>
  <c r="D193" i="1" s="1"/>
  <c r="A184" i="1"/>
  <c r="A196" i="2"/>
  <c r="J194" i="2"/>
  <c r="B194" i="1" s="1"/>
  <c r="A197" i="2" l="1"/>
  <c r="J195" i="2"/>
  <c r="B195" i="1" s="1"/>
  <c r="A185" i="1"/>
  <c r="A196" i="3"/>
  <c r="J194" i="3"/>
  <c r="D194" i="1" s="1"/>
  <c r="A197" i="3" l="1"/>
  <c r="J195" i="3"/>
  <c r="D195" i="1" s="1"/>
  <c r="A186" i="1"/>
  <c r="A198" i="2"/>
  <c r="J196" i="2"/>
  <c r="B196" i="1" s="1"/>
  <c r="A199" i="2" l="1"/>
  <c r="J197" i="2"/>
  <c r="B197" i="1" s="1"/>
  <c r="A187" i="1"/>
  <c r="J196" i="3"/>
  <c r="D196" i="1" s="1"/>
  <c r="A198" i="3"/>
  <c r="A199" i="3" l="1"/>
  <c r="J197" i="3"/>
  <c r="D197" i="1" s="1"/>
  <c r="A188" i="1"/>
  <c r="J198" i="2"/>
  <c r="B198" i="1" s="1"/>
  <c r="A200" i="2"/>
  <c r="J199" i="2" l="1"/>
  <c r="B199" i="1" s="1"/>
  <c r="A189" i="1"/>
  <c r="A201" i="2"/>
  <c r="J198" i="3"/>
  <c r="D198" i="1" s="1"/>
  <c r="A200" i="3"/>
  <c r="J199" i="3" l="1"/>
  <c r="D199" i="1" s="1"/>
  <c r="J200" i="2"/>
  <c r="B200" i="1" s="1"/>
  <c r="A202" i="2"/>
  <c r="A201" i="3"/>
  <c r="A190" i="1"/>
  <c r="J200" i="3" l="1"/>
  <c r="D200" i="1" s="1"/>
  <c r="A202" i="3"/>
  <c r="A203" i="2"/>
  <c r="J201" i="2"/>
  <c r="B201" i="1" s="1"/>
  <c r="A191" i="1"/>
  <c r="J202" i="2" l="1"/>
  <c r="B202" i="1" s="1"/>
  <c r="A192" i="1"/>
  <c r="A204" i="2"/>
  <c r="A203" i="3"/>
  <c r="J201" i="3"/>
  <c r="D201" i="1" s="1"/>
  <c r="J202" i="3" l="1"/>
  <c r="D202" i="1" s="1"/>
  <c r="A204" i="3"/>
  <c r="A205" i="2"/>
  <c r="J203" i="2"/>
  <c r="B203" i="1" s="1"/>
  <c r="A193" i="1"/>
  <c r="A194" i="1" l="1"/>
  <c r="J204" i="2"/>
  <c r="B204" i="1" s="1"/>
  <c r="A206" i="2"/>
  <c r="A205" i="3"/>
  <c r="J203" i="3"/>
  <c r="D203" i="1" s="1"/>
  <c r="A206" i="3" l="1"/>
  <c r="J204" i="3"/>
  <c r="D204" i="1" s="1"/>
  <c r="A207" i="2"/>
  <c r="J205" i="2"/>
  <c r="B205" i="1" s="1"/>
  <c r="A195" i="1"/>
  <c r="A208" i="2" l="1"/>
  <c r="J206" i="2"/>
  <c r="B206" i="1" s="1"/>
  <c r="A196" i="1"/>
  <c r="A207" i="3"/>
  <c r="J205" i="3"/>
  <c r="D205" i="1" s="1"/>
  <c r="A208" i="3" l="1"/>
  <c r="A197" i="1"/>
  <c r="J206" i="3"/>
  <c r="D206" i="1" s="1"/>
  <c r="A209" i="2"/>
  <c r="J207" i="2"/>
  <c r="B207" i="1" s="1"/>
  <c r="A210" i="2" l="1"/>
  <c r="J208" i="2"/>
  <c r="B208" i="1" s="1"/>
  <c r="A198" i="1"/>
  <c r="A209" i="3"/>
  <c r="J207" i="3"/>
  <c r="D207" i="1" s="1"/>
  <c r="A210" i="3" l="1"/>
  <c r="J208" i="3"/>
  <c r="D208" i="1" s="1"/>
  <c r="A199" i="1"/>
  <c r="A211" i="2"/>
  <c r="J209" i="2"/>
  <c r="B209" i="1" s="1"/>
  <c r="J210" i="2" l="1"/>
  <c r="B210" i="1" s="1"/>
  <c r="A212" i="2"/>
  <c r="A200" i="1"/>
  <c r="A211" i="3"/>
  <c r="J209" i="3"/>
  <c r="D209" i="1" s="1"/>
  <c r="J210" i="3" l="1"/>
  <c r="D210" i="1" s="1"/>
  <c r="A212" i="3"/>
  <c r="A201" i="1"/>
  <c r="A213" i="2"/>
  <c r="J211" i="2"/>
  <c r="B211" i="1" s="1"/>
  <c r="A214" i="2" l="1"/>
  <c r="A202" i="1"/>
  <c r="A213" i="3"/>
  <c r="J211" i="3"/>
  <c r="D211" i="1" s="1"/>
  <c r="J212" i="2"/>
  <c r="B212" i="1" s="1"/>
  <c r="J212" i="3" l="1"/>
  <c r="D212" i="1" s="1"/>
  <c r="A214" i="3"/>
  <c r="A203" i="1"/>
  <c r="A215" i="2"/>
  <c r="J213" i="2"/>
  <c r="B213" i="1" s="1"/>
  <c r="A216" i="2" l="1"/>
  <c r="A204" i="1"/>
  <c r="A215" i="3"/>
  <c r="J213" i="3"/>
  <c r="D213" i="1" s="1"/>
  <c r="J214" i="2"/>
  <c r="B214" i="1" s="1"/>
  <c r="A216" i="3" l="1"/>
  <c r="J214" i="3"/>
  <c r="D214" i="1" s="1"/>
  <c r="A205" i="1"/>
  <c r="A217" i="2"/>
  <c r="J215" i="2"/>
  <c r="B215" i="1" s="1"/>
  <c r="A218" i="2" l="1"/>
  <c r="J216" i="2"/>
  <c r="B216" i="1" s="1"/>
  <c r="A206" i="1"/>
  <c r="A217" i="3"/>
  <c r="J215" i="3"/>
  <c r="D215" i="1" s="1"/>
  <c r="J216" i="3" l="1"/>
  <c r="D216" i="1" s="1"/>
  <c r="A207" i="1"/>
  <c r="A218" i="3"/>
  <c r="A219" i="2"/>
  <c r="J217" i="2"/>
  <c r="B217" i="1" s="1"/>
  <c r="A220" i="2" l="1"/>
  <c r="J218" i="2"/>
  <c r="B218" i="1" s="1"/>
  <c r="A219" i="3"/>
  <c r="J217" i="3"/>
  <c r="D217" i="1" s="1"/>
  <c r="A208" i="1"/>
  <c r="A209" i="1" l="1"/>
  <c r="A220" i="3"/>
  <c r="J218" i="3"/>
  <c r="D218" i="1" s="1"/>
  <c r="A221" i="2"/>
  <c r="J219" i="2"/>
  <c r="B219" i="1" s="1"/>
  <c r="A222" i="2" l="1"/>
  <c r="J220" i="2"/>
  <c r="B220" i="1" s="1"/>
  <c r="A221" i="3"/>
  <c r="J219" i="3"/>
  <c r="D219" i="1" s="1"/>
  <c r="A210" i="1"/>
  <c r="J220" i="3" l="1"/>
  <c r="D220" i="1" s="1"/>
  <c r="A222" i="3"/>
  <c r="A211" i="1"/>
  <c r="A223" i="2"/>
  <c r="J221" i="2"/>
  <c r="B221" i="1" s="1"/>
  <c r="A224" i="2" l="1"/>
  <c r="J222" i="2"/>
  <c r="B222" i="1" s="1"/>
  <c r="A212" i="1"/>
  <c r="A223" i="3"/>
  <c r="J221" i="3"/>
  <c r="D221" i="1" s="1"/>
  <c r="J222" i="3" l="1"/>
  <c r="D222" i="1" s="1"/>
  <c r="A224" i="3"/>
  <c r="A213" i="1"/>
  <c r="A225" i="2"/>
  <c r="J223" i="2"/>
  <c r="B223" i="1" s="1"/>
  <c r="A226" i="2" l="1"/>
  <c r="J224" i="2"/>
  <c r="B224" i="1" s="1"/>
  <c r="A214" i="1"/>
  <c r="A225" i="3"/>
  <c r="J223" i="3"/>
  <c r="D223" i="1" s="1"/>
  <c r="J224" i="3" l="1"/>
  <c r="D224" i="1" s="1"/>
  <c r="A226" i="3"/>
  <c r="A215" i="1"/>
  <c r="A227" i="2"/>
  <c r="J225" i="2"/>
  <c r="B225" i="1" s="1"/>
  <c r="A228" i="2" l="1"/>
  <c r="A216" i="1"/>
  <c r="A227" i="3"/>
  <c r="J225" i="3"/>
  <c r="D225" i="1" s="1"/>
  <c r="J226" i="2"/>
  <c r="B226" i="1" s="1"/>
  <c r="J226" i="3" l="1"/>
  <c r="D226" i="1" s="1"/>
  <c r="A228" i="3"/>
  <c r="A217" i="1"/>
  <c r="A229" i="2"/>
  <c r="J227" i="2"/>
  <c r="B227" i="1" s="1"/>
  <c r="A229" i="3" l="1"/>
  <c r="J228" i="2"/>
  <c r="B228" i="1" s="1"/>
  <c r="A230" i="2"/>
  <c r="A218" i="1"/>
  <c r="J227" i="3"/>
  <c r="D227" i="1" s="1"/>
  <c r="A219" i="1" l="1"/>
  <c r="A231" i="2"/>
  <c r="J229" i="2"/>
  <c r="B229" i="1" s="1"/>
  <c r="A230" i="3"/>
  <c r="J228" i="3"/>
  <c r="D228" i="1" s="1"/>
  <c r="A231" i="3" l="1"/>
  <c r="J229" i="3"/>
  <c r="D229" i="1" s="1"/>
  <c r="J230" i="2"/>
  <c r="B230" i="1" s="1"/>
  <c r="A232" i="2"/>
  <c r="A220" i="1"/>
  <c r="A221" i="1" l="1"/>
  <c r="A233" i="2"/>
  <c r="J231" i="2"/>
  <c r="B231" i="1" s="1"/>
  <c r="J230" i="3"/>
  <c r="D230" i="1" s="1"/>
  <c r="A232" i="3"/>
  <c r="A233" i="3" l="1"/>
  <c r="J231" i="3"/>
  <c r="D231" i="1" s="1"/>
  <c r="J232" i="2"/>
  <c r="B232" i="1" s="1"/>
  <c r="A234" i="2"/>
  <c r="A222" i="1"/>
  <c r="A2" i="2" l="1"/>
  <c r="J233" i="2"/>
  <c r="B233" i="1" s="1"/>
  <c r="A223" i="1"/>
  <c r="A234" i="3"/>
  <c r="J232" i="3"/>
  <c r="D232" i="1" s="1"/>
  <c r="A2" i="3" l="1"/>
  <c r="J233" i="3"/>
  <c r="D233" i="1" s="1"/>
  <c r="A224" i="1"/>
  <c r="J234" i="2"/>
  <c r="B234" i="1" s="1"/>
  <c r="A225" i="1" l="1"/>
  <c r="J234" i="3"/>
  <c r="D234" i="1" s="1"/>
  <c r="A226" i="1" l="1"/>
  <c r="A227" i="1" l="1"/>
  <c r="A228" i="1" l="1"/>
  <c r="A229" i="1" l="1"/>
  <c r="A230" i="1" l="1"/>
  <c r="A231" i="1" l="1"/>
  <c r="A232" i="1" l="1"/>
  <c r="A233" i="1" l="1"/>
  <c r="A234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<sst xmlns="http://schemas.openxmlformats.org/spreadsheetml/2006/main" count="38" uniqueCount="17">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</sst>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A8DE6879-DD2C-45A9-B5BC-E9EF2C8EA151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Hal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67123-C8DA-4868-AAA5-66A9B16CF77F}">
  <sheetPr codeName="Sheet2">
    <pageSetUpPr fitToPage="1"/>
  </sheetPr>
  <dimension ref="A1:D234"/>
  <sheetViews>
    <sheetView showGridLines="0" tabSelected="1" zoomScaleNormal="100" workbookViewId="0">
      <pane xSplit="1" ySplit="3" topLeftCell="B212" activePane="bottomRight" state="frozen"/>
      <selection activeCell="O38" sqref="O38"/>
      <selection pane="topRight" activeCell="O38" sqref="O38"/>
      <selection pane="bottomLeft" activeCell="O38" sqref="O38"/>
      <selection pane="bottomRight" activeCell="E237" sqref="E237"/>
    </sheetView>
  </sheetViews>
  <sheetFormatPr defaultColWidth="12.54296875" defaultRowHeight="12" customHeight="1" x14ac:dyDescent="0.2"/>
  <cols>
    <col min="1" max="1" width="14.7265625" style="10" customWidth="1"/>
    <col min="2" max="4" width="14.7265625" style="9" customWidth="1"/>
    <col min="5" max="16384" width="12.54296875" style="9"/>
  </cols>
  <sheetData>
    <row r="1" spans="1:4" s="2" customFormat="1" ht="23" x14ac:dyDescent="0.5">
      <c r="A1" s="1" t="s">
        <v>0</v>
      </c>
    </row>
    <row r="2" spans="1:4" s="4" customFormat="1" ht="17.5" x14ac:dyDescent="0.35">
      <c r="A2" s="3" t="str">
        <f>"January 2005 - "&amp;TEXT(MAX($A$4:$A$65528),"mmmm yyyy")</f>
        <v>January 2005 - March 2024</v>
      </c>
    </row>
    <row r="3" spans="1:4" s="7" customFormat="1" ht="22.5" customHeight="1" x14ac:dyDescent="0.25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2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2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2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2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2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2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2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2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2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2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2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2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2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2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2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2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2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2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2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2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2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2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2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2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2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2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2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2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2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2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2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2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2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2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2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2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2">
      <c r="A41" s="8">
        <f t="shared" si="0"/>
        <v>39479</v>
      </c>
      <c r="B41" s="9">
        <f>'Passengers by Market'!J41</f>
        <v>4704906.7</v>
      </c>
      <c r="C41" s="9">
        <v>37637.1</v>
      </c>
      <c r="D41" s="9">
        <f>'Cargo by Market'!J41</f>
        <v>106504.35679999999</v>
      </c>
    </row>
    <row r="42" spans="1:4" ht="12" customHeight="1" x14ac:dyDescent="0.2">
      <c r="A42" s="8">
        <f t="shared" si="0"/>
        <v>39508</v>
      </c>
      <c r="B42" s="9">
        <f>'Passengers by Market'!J42</f>
        <v>4445141.8</v>
      </c>
      <c r="C42" s="9">
        <v>37070.6</v>
      </c>
      <c r="D42" s="9">
        <f>'Cargo by Market'!J42</f>
        <v>104438.18579999999</v>
      </c>
    </row>
    <row r="43" spans="1:4" ht="12" customHeight="1" x14ac:dyDescent="0.2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2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2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2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2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2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2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2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2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2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2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2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2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2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2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2">
      <c r="A58" s="8">
        <f t="shared" si="0"/>
        <v>39995</v>
      </c>
      <c r="B58" s="9">
        <f>'Passengers by Market'!J58</f>
        <v>5775828</v>
      </c>
      <c r="C58" s="9">
        <v>39231</v>
      </c>
      <c r="D58" s="9">
        <f>'Cargo by Market'!J58</f>
        <v>103403.435</v>
      </c>
    </row>
    <row r="59" spans="1:4" ht="12" customHeight="1" x14ac:dyDescent="0.2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2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2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2">
      <c r="A62" s="8">
        <f t="shared" si="0"/>
        <v>40118</v>
      </c>
      <c r="B62" s="9">
        <f>'Passengers by Market'!J62</f>
        <v>5687438</v>
      </c>
      <c r="C62" s="9">
        <v>38453</v>
      </c>
      <c r="D62" s="9">
        <f>'Cargo by Market'!J62</f>
        <v>120617.77900000001</v>
      </c>
    </row>
    <row r="63" spans="1:4" ht="12" customHeight="1" x14ac:dyDescent="0.2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2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106299.45600000001</v>
      </c>
    </row>
    <row r="65" spans="1:4" ht="12" customHeight="1" x14ac:dyDescent="0.2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 x14ac:dyDescent="0.2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 x14ac:dyDescent="0.2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 x14ac:dyDescent="0.2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 x14ac:dyDescent="0.2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 x14ac:dyDescent="0.2">
      <c r="A70" s="8">
        <f t="shared" ref="A70:A133" si="1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 x14ac:dyDescent="0.2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 x14ac:dyDescent="0.2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 x14ac:dyDescent="0.2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 x14ac:dyDescent="0.2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 x14ac:dyDescent="0.2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108912.80100000001</v>
      </c>
    </row>
    <row r="76" spans="1:4" ht="12" customHeight="1" x14ac:dyDescent="0.2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 x14ac:dyDescent="0.2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118324.88099999999</v>
      </c>
    </row>
    <row r="78" spans="1:4" ht="12" customHeight="1" x14ac:dyDescent="0.2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 x14ac:dyDescent="0.2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121688.98699999999</v>
      </c>
    </row>
    <row r="80" spans="1:4" ht="12" customHeight="1" x14ac:dyDescent="0.2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128082.51700000001</v>
      </c>
    </row>
    <row r="81" spans="1:4" ht="12" customHeight="1" x14ac:dyDescent="0.2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 x14ac:dyDescent="0.2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 x14ac:dyDescent="0.2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 x14ac:dyDescent="0.2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 x14ac:dyDescent="0.2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 x14ac:dyDescent="0.2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122768.72500000001</v>
      </c>
    </row>
    <row r="87" spans="1:4" ht="12" customHeight="1" x14ac:dyDescent="0.2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 x14ac:dyDescent="0.2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 x14ac:dyDescent="0.2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 x14ac:dyDescent="0.2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 x14ac:dyDescent="0.2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 x14ac:dyDescent="0.2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 x14ac:dyDescent="0.2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 x14ac:dyDescent="0.2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126512.06200000001</v>
      </c>
    </row>
    <row r="95" spans="1:4" ht="12" customHeight="1" x14ac:dyDescent="0.2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 x14ac:dyDescent="0.2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 x14ac:dyDescent="0.2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125366.63099999999</v>
      </c>
    </row>
    <row r="98" spans="1:4" ht="12" customHeight="1" x14ac:dyDescent="0.2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 x14ac:dyDescent="0.2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 x14ac:dyDescent="0.2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 x14ac:dyDescent="0.2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110947.78200000001</v>
      </c>
    </row>
    <row r="102" spans="1:4" ht="12" customHeight="1" x14ac:dyDescent="0.2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 x14ac:dyDescent="0.2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 x14ac:dyDescent="0.2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117849.15700000001</v>
      </c>
    </row>
    <row r="105" spans="1:4" ht="12" customHeight="1" x14ac:dyDescent="0.2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 x14ac:dyDescent="0.2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 x14ac:dyDescent="0.2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 x14ac:dyDescent="0.2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 x14ac:dyDescent="0.2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 x14ac:dyDescent="0.2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133376.34899999999</v>
      </c>
    </row>
    <row r="111" spans="1:4" ht="12" customHeight="1" x14ac:dyDescent="0.2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 x14ac:dyDescent="0.2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112093.49400000001</v>
      </c>
    </row>
    <row r="113" spans="1:4" ht="12" customHeight="1" x14ac:dyDescent="0.2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109803.47199999999</v>
      </c>
    </row>
    <row r="114" spans="1:4" ht="12" customHeight="1" x14ac:dyDescent="0.2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 x14ac:dyDescent="0.2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 x14ac:dyDescent="0.2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 x14ac:dyDescent="0.2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125407.11900000001</v>
      </c>
    </row>
    <row r="118" spans="1:4" ht="12" customHeight="1" x14ac:dyDescent="0.2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 x14ac:dyDescent="0.2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 x14ac:dyDescent="0.2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 x14ac:dyDescent="0.2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 x14ac:dyDescent="0.2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 x14ac:dyDescent="0.2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 x14ac:dyDescent="0.2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 x14ac:dyDescent="0.2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 x14ac:dyDescent="0.2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 x14ac:dyDescent="0.2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 x14ac:dyDescent="0.2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 x14ac:dyDescent="0.2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 x14ac:dyDescent="0.2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 x14ac:dyDescent="0.2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 x14ac:dyDescent="0.2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 x14ac:dyDescent="0.2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132575.35500000001</v>
      </c>
    </row>
    <row r="134" spans="1:4" ht="12" customHeight="1" x14ac:dyDescent="0.2">
      <c r="A134" s="8">
        <f t="shared" ref="A134:A197" si="2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132211.04699999999</v>
      </c>
    </row>
    <row r="135" spans="1:4" ht="12" customHeight="1" x14ac:dyDescent="0.2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2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2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 x14ac:dyDescent="0.2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 x14ac:dyDescent="0.2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2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2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 x14ac:dyDescent="0.2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 x14ac:dyDescent="0.2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2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 x14ac:dyDescent="0.2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2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2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 x14ac:dyDescent="0.2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2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 x14ac:dyDescent="0.2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 x14ac:dyDescent="0.2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2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2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2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 x14ac:dyDescent="0.2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2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2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2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2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2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2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2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2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2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2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2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2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2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2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2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2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2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2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2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2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2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2">
      <c r="A177" s="8">
        <f t="shared" si="2"/>
        <v>43617</v>
      </c>
      <c r="B177" s="9">
        <f>'Passengers by Market'!J177</f>
        <v>7246563</v>
      </c>
      <c r="C177" s="9">
        <v>40827</v>
      </c>
      <c r="D177" s="9">
        <f>'Cargo by Market'!J177</f>
        <v>130873.443</v>
      </c>
    </row>
    <row r="178" spans="1:4" ht="12" customHeight="1" x14ac:dyDescent="0.2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2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2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2">
      <c r="A181" s="8">
        <f t="shared" si="2"/>
        <v>43739</v>
      </c>
      <c r="B181" s="9">
        <f>'Passengers by Market'!J181</f>
        <v>6994212</v>
      </c>
      <c r="C181" s="9">
        <v>41258</v>
      </c>
      <c r="D181" s="9">
        <f>'Cargo by Market'!J181</f>
        <v>137874.62299999999</v>
      </c>
    </row>
    <row r="182" spans="1:4" ht="12" customHeight="1" x14ac:dyDescent="0.2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2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2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2">
      <c r="A185" s="8">
        <f t="shared" si="2"/>
        <v>43862</v>
      </c>
      <c r="B185" s="9">
        <f>'Passengers by Market'!J185</f>
        <v>5442081</v>
      </c>
      <c r="C185" s="9">
        <v>35238</v>
      </c>
      <c r="D185" s="9">
        <f>'Cargo by Market'!J185</f>
        <v>115859.34</v>
      </c>
    </row>
    <row r="186" spans="1:4" ht="12" customHeight="1" x14ac:dyDescent="0.2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2">
      <c r="A187" s="8">
        <f t="shared" si="2"/>
        <v>43922</v>
      </c>
      <c r="B187" s="9">
        <f>'Passengers by Market'!J187</f>
        <v>206600</v>
      </c>
      <c r="C187" s="9">
        <v>4873</v>
      </c>
      <c r="D187" s="9">
        <f>'Cargo by Market'!J187</f>
        <v>51003.332000000002</v>
      </c>
    </row>
    <row r="188" spans="1:4" ht="12" customHeight="1" x14ac:dyDescent="0.2">
      <c r="A188" s="8">
        <f t="shared" si="2"/>
        <v>43952</v>
      </c>
      <c r="B188" s="9">
        <f>'Passengers by Market'!J188</f>
        <v>228018</v>
      </c>
      <c r="C188" s="9">
        <v>6392</v>
      </c>
      <c r="D188" s="9">
        <f>'Cargo by Market'!J188</f>
        <v>78307.676000000007</v>
      </c>
    </row>
    <row r="189" spans="1:4" ht="12" customHeight="1" x14ac:dyDescent="0.2">
      <c r="A189" s="8">
        <f t="shared" si="2"/>
        <v>43983</v>
      </c>
      <c r="B189" s="9">
        <f>'Passengers by Market'!J189</f>
        <v>350283</v>
      </c>
      <c r="C189" s="9">
        <v>7205</v>
      </c>
      <c r="D189" s="9">
        <f>'Cargo by Market'!J189</f>
        <v>88854.051999999996</v>
      </c>
    </row>
    <row r="190" spans="1:4" ht="12" customHeight="1" x14ac:dyDescent="0.2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2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2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2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108534.819</v>
      </c>
    </row>
    <row r="194" spans="1:4" ht="12" customHeight="1" x14ac:dyDescent="0.2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114080.12299999999</v>
      </c>
    </row>
    <row r="195" spans="1:4" ht="12" customHeight="1" x14ac:dyDescent="0.2">
      <c r="A195" s="8">
        <f t="shared" si="2"/>
        <v>44166</v>
      </c>
      <c r="B195" s="9">
        <f>'Passengers by Market'!J195</f>
        <v>1143417</v>
      </c>
      <c r="C195" s="9">
        <v>12374</v>
      </c>
      <c r="D195" s="9">
        <f>'Cargo by Market'!J195</f>
        <v>108869.87000000001</v>
      </c>
    </row>
    <row r="196" spans="1:4" ht="12" customHeight="1" x14ac:dyDescent="0.2">
      <c r="A196" s="8">
        <f t="shared" si="2"/>
        <v>44197</v>
      </c>
      <c r="B196" s="9">
        <f>'Passengers by Market'!J196</f>
        <v>677356</v>
      </c>
      <c r="C196" s="9">
        <v>9631</v>
      </c>
      <c r="D196" s="9">
        <f>'Cargo by Market'!J196</f>
        <v>93780.48000000001</v>
      </c>
    </row>
    <row r="197" spans="1:4" ht="12" customHeight="1" x14ac:dyDescent="0.2">
      <c r="A197" s="8">
        <f t="shared" si="2"/>
        <v>44228</v>
      </c>
      <c r="B197" s="9">
        <f>'Passengers by Market'!J197</f>
        <v>461188</v>
      </c>
      <c r="C197" s="9">
        <v>7785</v>
      </c>
      <c r="D197" s="9">
        <f>'Cargo by Market'!J197</f>
        <v>102764.37700000001</v>
      </c>
    </row>
    <row r="198" spans="1:4" ht="12" customHeight="1" x14ac:dyDescent="0.2">
      <c r="A198" s="8">
        <f t="shared" ref="A198:A234" si="3">EDATE(A197,1)</f>
        <v>44256</v>
      </c>
      <c r="B198" s="9">
        <f>'Passengers by Market'!J198</f>
        <v>541669</v>
      </c>
      <c r="C198" s="9">
        <v>9453</v>
      </c>
      <c r="D198" s="9">
        <f>'Cargo by Market'!J198</f>
        <v>123432.41099999999</v>
      </c>
    </row>
    <row r="199" spans="1:4" ht="12" customHeight="1" x14ac:dyDescent="0.2">
      <c r="A199" s="8">
        <f t="shared" si="3"/>
        <v>44287</v>
      </c>
      <c r="B199" s="9">
        <f>'Passengers by Market'!J199</f>
        <v>536039</v>
      </c>
      <c r="C199" s="9">
        <v>9896</v>
      </c>
      <c r="D199" s="9">
        <f>'Cargo by Market'!J199</f>
        <v>116479.02100000001</v>
      </c>
    </row>
    <row r="200" spans="1:4" ht="12" customHeight="1" x14ac:dyDescent="0.2">
      <c r="A200" s="8">
        <f t="shared" si="3"/>
        <v>44317</v>
      </c>
      <c r="B200" s="9">
        <f>'Passengers by Market'!J200</f>
        <v>675214</v>
      </c>
      <c r="C200" s="9">
        <v>11215</v>
      </c>
      <c r="D200" s="9">
        <f>'Cargo by Market'!J200</f>
        <v>117499.84299999999</v>
      </c>
    </row>
    <row r="201" spans="1:4" ht="12" customHeight="1" x14ac:dyDescent="0.2">
      <c r="A201" s="8">
        <f t="shared" si="3"/>
        <v>44348</v>
      </c>
      <c r="B201" s="9">
        <f>'Passengers by Market'!J201</f>
        <v>956689</v>
      </c>
      <c r="C201" s="9">
        <v>13255</v>
      </c>
      <c r="D201" s="9">
        <f>'Cargo by Market'!J201</f>
        <v>111058.95700000001</v>
      </c>
    </row>
    <row r="202" spans="1:4" ht="12" customHeight="1" x14ac:dyDescent="0.2">
      <c r="A202" s="8">
        <f t="shared" si="3"/>
        <v>44378</v>
      </c>
      <c r="B202" s="9">
        <f>'Passengers by Market'!J202</f>
        <v>1510845</v>
      </c>
      <c r="C202" s="9">
        <v>16379</v>
      </c>
      <c r="D202" s="9">
        <f>'Cargo by Market'!J202</f>
        <v>115347.35100000001</v>
      </c>
    </row>
    <row r="203" spans="1:4" ht="12" customHeight="1" x14ac:dyDescent="0.2">
      <c r="A203" s="8">
        <f t="shared" si="3"/>
        <v>44409</v>
      </c>
      <c r="B203" s="9">
        <f>'Passengers by Market'!J203</f>
        <v>2232326</v>
      </c>
      <c r="C203" s="9">
        <v>19004</v>
      </c>
      <c r="D203" s="9">
        <f>'Cargo by Market'!J203</f>
        <v>111499.50900000001</v>
      </c>
    </row>
    <row r="204" spans="1:4" ht="12" customHeight="1" x14ac:dyDescent="0.2">
      <c r="A204" s="8">
        <f t="shared" si="3"/>
        <v>44440</v>
      </c>
      <c r="B204" s="9">
        <f>'Passengers by Market'!J204</f>
        <v>2571199</v>
      </c>
      <c r="C204" s="9">
        <v>21248</v>
      </c>
      <c r="D204" s="9">
        <f>'Cargo by Market'!J204</f>
        <v>116389.412</v>
      </c>
    </row>
    <row r="205" spans="1:4" ht="12" customHeight="1" x14ac:dyDescent="0.2">
      <c r="A205" s="8">
        <f t="shared" si="3"/>
        <v>44470</v>
      </c>
      <c r="B205" s="9">
        <f>'Passengers by Market'!J205</f>
        <v>3043258</v>
      </c>
      <c r="C205" s="9">
        <v>23946</v>
      </c>
      <c r="D205" s="9">
        <f>'Cargo by Market'!J205</f>
        <v>133621.921</v>
      </c>
    </row>
    <row r="206" spans="1:4" ht="12" customHeight="1" x14ac:dyDescent="0.2">
      <c r="A206" s="8">
        <f t="shared" si="3"/>
        <v>44501</v>
      </c>
      <c r="B206" s="9">
        <f>'Passengers by Market'!J206</f>
        <v>3065774</v>
      </c>
      <c r="C206" s="9">
        <v>23588</v>
      </c>
      <c r="D206" s="9">
        <f>'Cargo by Market'!J206</f>
        <v>133851.80900000001</v>
      </c>
    </row>
    <row r="207" spans="1:4" ht="12" customHeight="1" x14ac:dyDescent="0.2">
      <c r="A207" s="8">
        <f t="shared" si="3"/>
        <v>44531</v>
      </c>
      <c r="B207" s="9">
        <f>'Passengers by Market'!J207</f>
        <v>3121588</v>
      </c>
      <c r="C207" s="9">
        <v>24632</v>
      </c>
      <c r="D207" s="9">
        <f>'Cargo by Market'!J207</f>
        <v>127187.66699999999</v>
      </c>
    </row>
    <row r="208" spans="1:4" ht="12" customHeight="1" x14ac:dyDescent="0.2">
      <c r="A208" s="8">
        <f t="shared" si="3"/>
        <v>44562</v>
      </c>
      <c r="B208" s="9">
        <f>'Passengers by Market'!J208</f>
        <v>2598556</v>
      </c>
      <c r="C208" s="9">
        <v>22054</v>
      </c>
      <c r="D208" s="9">
        <f>'Cargo by Market'!J208</f>
        <v>111037.19499999999</v>
      </c>
    </row>
    <row r="209" spans="1:4" ht="12" customHeight="1" x14ac:dyDescent="0.2">
      <c r="A209" s="8">
        <f t="shared" si="3"/>
        <v>44593</v>
      </c>
      <c r="B209" s="9">
        <f>'Passengers by Market'!J209</f>
        <v>2863496</v>
      </c>
      <c r="C209" s="9">
        <v>20074</v>
      </c>
      <c r="D209" s="9">
        <f>'Cargo by Market'!J209</f>
        <v>108524.41900000002</v>
      </c>
    </row>
    <row r="210" spans="1:4" ht="12" customHeight="1" x14ac:dyDescent="0.2">
      <c r="A210" s="8">
        <f t="shared" si="3"/>
        <v>44621</v>
      </c>
      <c r="B210" s="9">
        <f>'Passengers by Market'!J210</f>
        <v>4196656</v>
      </c>
      <c r="C210" s="9">
        <v>27999</v>
      </c>
      <c r="D210" s="9">
        <f>'Cargo by Market'!J210</f>
        <v>128977.64599999999</v>
      </c>
    </row>
    <row r="211" spans="1:4" ht="12" customHeight="1" x14ac:dyDescent="0.2">
      <c r="A211" s="8">
        <f t="shared" si="3"/>
        <v>44652</v>
      </c>
      <c r="B211" s="9">
        <f>'Passengers by Market'!J211</f>
        <v>5081426</v>
      </c>
      <c r="C211" s="9">
        <v>32490</v>
      </c>
      <c r="D211" s="9">
        <f>'Cargo by Market'!J211</f>
        <v>112828.17099999999</v>
      </c>
    </row>
    <row r="212" spans="1:4" ht="12" customHeight="1" x14ac:dyDescent="0.2">
      <c r="A212" s="8">
        <f t="shared" si="3"/>
        <v>44682</v>
      </c>
      <c r="B212" s="9">
        <f>'Passengers by Market'!J212</f>
        <v>5341351</v>
      </c>
      <c r="C212" s="9">
        <v>35119</v>
      </c>
      <c r="D212" s="9">
        <f>'Cargo by Market'!J212</f>
        <v>114364.299</v>
      </c>
    </row>
    <row r="213" spans="1:4" ht="12" customHeight="1" x14ac:dyDescent="0.2">
      <c r="A213" s="8">
        <f t="shared" si="3"/>
        <v>44713</v>
      </c>
      <c r="B213" s="9">
        <f>'Passengers by Market'!J213</f>
        <v>5990385</v>
      </c>
      <c r="C213" s="9">
        <v>34696</v>
      </c>
      <c r="D213" s="9">
        <f>'Cargo by Market'!J213</f>
        <v>112555.174</v>
      </c>
    </row>
    <row r="214" spans="1:4" ht="12" customHeight="1" x14ac:dyDescent="0.2">
      <c r="A214" s="8">
        <f t="shared" si="3"/>
        <v>44743</v>
      </c>
      <c r="B214" s="9">
        <f>'Passengers by Market'!J214</f>
        <v>6312156</v>
      </c>
      <c r="C214" s="9">
        <v>34020</v>
      </c>
      <c r="D214" s="9">
        <f>'Cargo by Market'!J214</f>
        <v>110043.67000000001</v>
      </c>
    </row>
    <row r="215" spans="1:4" ht="12" customHeight="1" x14ac:dyDescent="0.2">
      <c r="A215" s="8">
        <f t="shared" si="3"/>
        <v>44774</v>
      </c>
      <c r="B215" s="9">
        <f>'Passengers by Market'!J215</f>
        <v>6039987</v>
      </c>
      <c r="C215" s="9">
        <v>33922</v>
      </c>
      <c r="D215" s="9">
        <f>'Cargo by Market'!J215</f>
        <v>103460.61499999999</v>
      </c>
    </row>
    <row r="216" spans="1:4" ht="12" customHeight="1" x14ac:dyDescent="0.2">
      <c r="A216" s="8">
        <f t="shared" si="3"/>
        <v>44805</v>
      </c>
      <c r="B216" s="9">
        <f>'Passengers by Market'!J216</f>
        <v>5780445</v>
      </c>
      <c r="C216" s="9">
        <v>33202</v>
      </c>
      <c r="D216" s="9">
        <f>'Cargo by Market'!J216</f>
        <v>110098.05100000001</v>
      </c>
    </row>
    <row r="217" spans="1:4" ht="12" customHeight="1" x14ac:dyDescent="0.2">
      <c r="A217" s="8">
        <f t="shared" si="3"/>
        <v>44835</v>
      </c>
      <c r="B217" s="9">
        <f>'Passengers by Market'!J217</f>
        <v>5893194</v>
      </c>
      <c r="C217" s="9">
        <v>34581</v>
      </c>
      <c r="D217" s="9">
        <f>'Cargo by Market'!J217</f>
        <v>115084.31199999999</v>
      </c>
    </row>
    <row r="218" spans="1:4" ht="12" customHeight="1" x14ac:dyDescent="0.2">
      <c r="A218" s="8">
        <f t="shared" si="3"/>
        <v>44866</v>
      </c>
      <c r="B218" s="9">
        <f>'Passengers by Market'!J218</f>
        <v>5558659</v>
      </c>
      <c r="C218" s="9">
        <v>34370</v>
      </c>
      <c r="D218" s="9">
        <f>'Cargo by Market'!J218</f>
        <v>114753.95500000002</v>
      </c>
    </row>
    <row r="219" spans="1:4" ht="12" customHeight="1" x14ac:dyDescent="0.2">
      <c r="A219" s="8">
        <f t="shared" si="3"/>
        <v>44896</v>
      </c>
      <c r="B219" s="9">
        <f>'Passengers by Market'!J219</f>
        <v>5942888</v>
      </c>
      <c r="C219" s="9">
        <v>34320</v>
      </c>
      <c r="D219" s="9">
        <f>'Cargo by Market'!J219</f>
        <v>109151.22200000001</v>
      </c>
    </row>
    <row r="220" spans="1:4" ht="12" customHeight="1" x14ac:dyDescent="0.2">
      <c r="A220" s="8">
        <f t="shared" si="3"/>
        <v>44927</v>
      </c>
      <c r="B220" s="9">
        <f>'Passengers by Market'!J220</f>
        <v>5481889</v>
      </c>
      <c r="C220" s="9">
        <v>34961</v>
      </c>
      <c r="D220" s="9">
        <f>'Cargo by Market'!J220</f>
        <v>98593.793000000005</v>
      </c>
    </row>
    <row r="221" spans="1:4" ht="12" customHeight="1" x14ac:dyDescent="0.2">
      <c r="A221" s="8">
        <f t="shared" si="3"/>
        <v>44958</v>
      </c>
      <c r="B221" s="9">
        <f>'Passengers by Market'!J221</f>
        <v>5195017</v>
      </c>
      <c r="C221" s="9">
        <v>32503</v>
      </c>
      <c r="D221" s="9">
        <f>'Cargo by Market'!J221</f>
        <v>101960.02800000001</v>
      </c>
    </row>
    <row r="222" spans="1:4" ht="12" customHeight="1" x14ac:dyDescent="0.2">
      <c r="A222" s="8">
        <f t="shared" si="3"/>
        <v>44986</v>
      </c>
      <c r="B222" s="9">
        <f>'Passengers by Market'!J222</f>
        <v>6229634</v>
      </c>
      <c r="C222" s="9">
        <v>36671</v>
      </c>
      <c r="D222" s="9">
        <f>'Cargo by Market'!J222</f>
        <v>116786.205</v>
      </c>
    </row>
    <row r="223" spans="1:4" ht="12" customHeight="1" x14ac:dyDescent="0.2">
      <c r="A223" s="8">
        <f t="shared" si="3"/>
        <v>45017</v>
      </c>
      <c r="B223" s="9">
        <f>'Passengers by Market'!J223</f>
        <v>6398870</v>
      </c>
      <c r="C223" s="9">
        <v>37249</v>
      </c>
      <c r="D223" s="9">
        <f>'Cargo by Market'!J223</f>
        <v>104508.84100000001</v>
      </c>
    </row>
    <row r="224" spans="1:4" ht="12" customHeight="1" x14ac:dyDescent="0.2">
      <c r="A224" s="8">
        <f t="shared" si="3"/>
        <v>45047</v>
      </c>
      <c r="B224" s="9">
        <f>'Passengers by Market'!J224</f>
        <v>6727259</v>
      </c>
      <c r="C224" s="9">
        <v>39488</v>
      </c>
      <c r="D224" s="9">
        <f>'Cargo by Market'!J224</f>
        <v>109096.09600000001</v>
      </c>
    </row>
    <row r="225" spans="1:4" ht="12" customHeight="1" x14ac:dyDescent="0.2">
      <c r="A225" s="8">
        <f t="shared" si="3"/>
        <v>45078</v>
      </c>
      <c r="B225" s="9">
        <f>'Passengers by Market'!J225</f>
        <v>7041157</v>
      </c>
      <c r="C225" s="9">
        <v>38117</v>
      </c>
      <c r="D225" s="9">
        <f>'Cargo by Market'!J225</f>
        <v>112209.90300000001</v>
      </c>
    </row>
    <row r="226" spans="1:4" ht="12" customHeight="1" x14ac:dyDescent="0.2">
      <c r="A226" s="8">
        <f t="shared" si="3"/>
        <v>45108</v>
      </c>
      <c r="B226" s="9">
        <f>'Passengers by Market'!J226</f>
        <v>7661782</v>
      </c>
      <c r="C226" s="9">
        <v>40422</v>
      </c>
      <c r="D226" s="9">
        <f>'Cargo by Market'!J226</f>
        <v>114886.91899999999</v>
      </c>
    </row>
    <row r="227" spans="1:4" ht="12" customHeight="1" x14ac:dyDescent="0.2">
      <c r="A227" s="8">
        <f t="shared" si="3"/>
        <v>45139</v>
      </c>
      <c r="B227" s="9">
        <f>'Passengers by Market'!J227</f>
        <v>7553785</v>
      </c>
      <c r="C227" s="9">
        <v>39905</v>
      </c>
      <c r="D227" s="9">
        <f>'Cargo by Market'!J227</f>
        <v>117144.90000000001</v>
      </c>
    </row>
    <row r="228" spans="1:4" ht="12" customHeight="1" x14ac:dyDescent="0.2">
      <c r="A228" s="8">
        <f t="shared" si="3"/>
        <v>45170</v>
      </c>
      <c r="B228" s="9">
        <f>'Passengers by Market'!J228</f>
        <v>7075530</v>
      </c>
      <c r="C228" s="9">
        <v>39193</v>
      </c>
      <c r="D228" s="9">
        <f>'Cargo by Market'!J228</f>
        <v>118419.575</v>
      </c>
    </row>
    <row r="229" spans="1:4" ht="12" customHeight="1" x14ac:dyDescent="0.2">
      <c r="A229" s="8">
        <f t="shared" si="3"/>
        <v>45200</v>
      </c>
      <c r="B229" s="9">
        <f>'Passengers by Market'!J229</f>
        <v>6959939</v>
      </c>
      <c r="C229" s="9">
        <v>40201</v>
      </c>
      <c r="D229" s="9">
        <f>'Cargo by Market'!J229</f>
        <v>133265.38699999999</v>
      </c>
    </row>
    <row r="230" spans="1:4" ht="12" customHeight="1" x14ac:dyDescent="0.2">
      <c r="A230" s="8">
        <f t="shared" si="3"/>
        <v>45231</v>
      </c>
      <c r="B230" s="9">
        <f>'Passengers by Market'!J230</f>
        <v>6127427</v>
      </c>
      <c r="C230" s="9">
        <v>37590</v>
      </c>
      <c r="D230" s="9">
        <f>'Cargo by Market'!J230</f>
        <v>131984.73500000002</v>
      </c>
    </row>
    <row r="231" spans="1:4" ht="12" customHeight="1" x14ac:dyDescent="0.2">
      <c r="A231" s="8">
        <f t="shared" si="3"/>
        <v>45261</v>
      </c>
      <c r="B231" s="9">
        <f>'Passengers by Market'!J231</f>
        <v>6699434</v>
      </c>
      <c r="C231" s="9">
        <v>37789</v>
      </c>
      <c r="D231" s="9">
        <f>'Cargo by Market'!J231</f>
        <v>128203.35600000001</v>
      </c>
    </row>
    <row r="232" spans="1:4" ht="12" customHeight="1" x14ac:dyDescent="0.2">
      <c r="A232" s="8">
        <f t="shared" si="3"/>
        <v>45292</v>
      </c>
      <c r="B232" s="9">
        <f>'Passengers by Market'!J232</f>
        <v>5996272</v>
      </c>
      <c r="C232" s="9">
        <v>36993</v>
      </c>
      <c r="D232" s="9">
        <f>'Cargo by Market'!J232</f>
        <v>118766.11300000001</v>
      </c>
    </row>
    <row r="233" spans="1:4" ht="12" customHeight="1" x14ac:dyDescent="0.2">
      <c r="A233" s="8">
        <f t="shared" si="3"/>
        <v>45323</v>
      </c>
      <c r="B233" s="9">
        <f>'Passengers by Market'!J233</f>
        <v>5795895</v>
      </c>
      <c r="C233" s="9">
        <v>36217</v>
      </c>
      <c r="D233" s="9">
        <f>'Cargo by Market'!J233</f>
        <v>124764.13099999999</v>
      </c>
    </row>
    <row r="234" spans="1:4" ht="12" customHeight="1" x14ac:dyDescent="0.2">
      <c r="A234" s="8">
        <f t="shared" si="3"/>
        <v>45352</v>
      </c>
      <c r="B234" s="9">
        <f>'Passengers by Market'!J234</f>
        <v>6726018</v>
      </c>
      <c r="C234" s="9">
        <v>39556</v>
      </c>
      <c r="D234" s="9">
        <f>'Cargo by Market'!J234</f>
        <v>140151.93099999998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A7C8-0269-4D98-86E5-25D146D5261C}">
  <sheetPr codeName="Sheet3">
    <pageSetUpPr fitToPage="1"/>
  </sheetPr>
  <dimension ref="A1:J234"/>
  <sheetViews>
    <sheetView showGridLines="0" zoomScaleNormal="100" workbookViewId="0">
      <pane xSplit="1" ySplit="3" topLeftCell="B229" activePane="bottomRight" state="frozen"/>
      <selection activeCell="O38" sqref="O38"/>
      <selection pane="topRight" activeCell="O38" sqref="O38"/>
      <selection pane="bottomLeft" activeCell="O38" sqref="O38"/>
      <selection pane="bottomRight" activeCell="B233" sqref="B233"/>
    </sheetView>
  </sheetViews>
  <sheetFormatPr defaultColWidth="12.54296875" defaultRowHeight="12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5</v>
      </c>
    </row>
    <row r="2" spans="1:10" s="4" customFormat="1" ht="17.5" x14ac:dyDescent="0.35">
      <c r="A2" s="3" t="str">
        <f>"January 2005 - "&amp;TEXT(MAX($A$4:$A$65528),"mmmm yyyy")</f>
        <v>January 2005 - March 2024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2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2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2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2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2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2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2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2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2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2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2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2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2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2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2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2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2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2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2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2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2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2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2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2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2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2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2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2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2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2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2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2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2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2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2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2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2">
      <c r="A41" s="8">
        <f t="shared" si="1"/>
        <v>39479</v>
      </c>
      <c r="B41" s="9">
        <v>391321</v>
      </c>
      <c r="C41" s="9">
        <v>1418301.1</v>
      </c>
      <c r="D41" s="9">
        <v>285255.2</v>
      </c>
      <c r="E41" s="9">
        <v>366032.8</v>
      </c>
      <c r="F41" s="9">
        <v>915677.1</v>
      </c>
      <c r="G41" s="9">
        <v>77577.100000000006</v>
      </c>
      <c r="H41" s="9">
        <v>364835</v>
      </c>
      <c r="I41" s="9">
        <v>885907.4</v>
      </c>
      <c r="J41" s="9">
        <f t="shared" si="0"/>
        <v>4704906.7</v>
      </c>
    </row>
    <row r="42" spans="1:10" ht="12" customHeight="1" x14ac:dyDescent="0.2">
      <c r="A42" s="8">
        <f t="shared" si="1"/>
        <v>39508</v>
      </c>
      <c r="B42" s="9">
        <v>367381.4</v>
      </c>
      <c r="C42" s="9">
        <v>1255447.3999999999</v>
      </c>
      <c r="D42" s="9">
        <v>269864.2</v>
      </c>
      <c r="E42" s="9">
        <v>368727</v>
      </c>
      <c r="F42" s="9">
        <v>849584.4</v>
      </c>
      <c r="G42" s="9">
        <v>83687.8</v>
      </c>
      <c r="H42" s="9">
        <v>365877.4</v>
      </c>
      <c r="I42" s="9">
        <v>884572.2</v>
      </c>
      <c r="J42" s="9">
        <f t="shared" si="0"/>
        <v>4445141.8</v>
      </c>
    </row>
    <row r="43" spans="1:10" ht="12" customHeight="1" x14ac:dyDescent="0.2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2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2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2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2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2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2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2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2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2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2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2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2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2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2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2">
      <c r="A58" s="8">
        <f t="shared" si="1"/>
        <v>39995</v>
      </c>
      <c r="B58" s="9">
        <v>463070</v>
      </c>
      <c r="C58" s="9">
        <v>1909937</v>
      </c>
      <c r="D58" s="9">
        <v>374158</v>
      </c>
      <c r="E58" s="9">
        <v>314977</v>
      </c>
      <c r="F58" s="9">
        <v>1434895</v>
      </c>
      <c r="G58" s="9">
        <v>51424</v>
      </c>
      <c r="H58" s="9">
        <v>434370</v>
      </c>
      <c r="I58" s="9">
        <v>792997</v>
      </c>
      <c r="J58" s="9">
        <f t="shared" si="0"/>
        <v>5775828</v>
      </c>
    </row>
    <row r="59" spans="1:10" ht="12" customHeight="1" x14ac:dyDescent="0.2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2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2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2">
      <c r="A62" s="8">
        <f t="shared" si="1"/>
        <v>40118</v>
      </c>
      <c r="B62" s="9">
        <v>461204</v>
      </c>
      <c r="C62" s="9">
        <v>1890004</v>
      </c>
      <c r="D62" s="9">
        <v>362502</v>
      </c>
      <c r="E62" s="9">
        <v>345035</v>
      </c>
      <c r="F62" s="9">
        <v>1281899</v>
      </c>
      <c r="G62" s="9">
        <v>58713</v>
      </c>
      <c r="H62" s="9">
        <v>455116</v>
      </c>
      <c r="I62" s="9">
        <v>832965</v>
      </c>
      <c r="J62" s="9">
        <f t="shared" si="0"/>
        <v>5687438</v>
      </c>
    </row>
    <row r="63" spans="1:10" ht="12" customHeight="1" x14ac:dyDescent="0.2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2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2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2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2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2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2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2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2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2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2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2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2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2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 x14ac:dyDescent="0.2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 x14ac:dyDescent="0.2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 x14ac:dyDescent="0.2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 x14ac:dyDescent="0.2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 x14ac:dyDescent="0.2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 x14ac:dyDescent="0.2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 x14ac:dyDescent="0.2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 x14ac:dyDescent="0.2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 x14ac:dyDescent="0.2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 x14ac:dyDescent="0.2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 x14ac:dyDescent="0.2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 x14ac:dyDescent="0.2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 x14ac:dyDescent="0.2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 x14ac:dyDescent="0.2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 x14ac:dyDescent="0.2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 x14ac:dyDescent="0.2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 x14ac:dyDescent="0.2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 x14ac:dyDescent="0.2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 x14ac:dyDescent="0.2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 x14ac:dyDescent="0.2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 x14ac:dyDescent="0.2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 x14ac:dyDescent="0.2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 x14ac:dyDescent="0.2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 x14ac:dyDescent="0.2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 x14ac:dyDescent="0.2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 x14ac:dyDescent="0.2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 x14ac:dyDescent="0.2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 x14ac:dyDescent="0.2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 x14ac:dyDescent="0.2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 x14ac:dyDescent="0.2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 x14ac:dyDescent="0.2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 x14ac:dyDescent="0.2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 x14ac:dyDescent="0.2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 x14ac:dyDescent="0.2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 x14ac:dyDescent="0.2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 x14ac:dyDescent="0.2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 x14ac:dyDescent="0.2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 x14ac:dyDescent="0.2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 x14ac:dyDescent="0.2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 x14ac:dyDescent="0.2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 x14ac:dyDescent="0.2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 x14ac:dyDescent="0.2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 x14ac:dyDescent="0.2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 x14ac:dyDescent="0.2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 x14ac:dyDescent="0.2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 x14ac:dyDescent="0.2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2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2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 x14ac:dyDescent="0.2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2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 x14ac:dyDescent="0.2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2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2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 x14ac:dyDescent="0.2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 x14ac:dyDescent="0.2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 x14ac:dyDescent="0.2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2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2">
      <c r="A134" s="8">
        <f t="shared" ref="A134:A197" si="5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 x14ac:dyDescent="0.2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2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2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 x14ac:dyDescent="0.2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 x14ac:dyDescent="0.2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2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2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2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2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2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2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2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2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 x14ac:dyDescent="0.2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2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2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 x14ac:dyDescent="0.2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2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2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2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2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2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2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2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2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2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2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2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2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2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2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2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2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2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2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2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2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2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2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2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2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2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2">
      <c r="A177" s="8">
        <f t="shared" si="5"/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f t="shared" si="4"/>
        <v>7246563</v>
      </c>
    </row>
    <row r="178" spans="1:10" ht="12" customHeight="1" x14ac:dyDescent="0.2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2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2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2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f t="shared" si="4"/>
        <v>6994212</v>
      </c>
    </row>
    <row r="182" spans="1:10" ht="12" customHeight="1" x14ac:dyDescent="0.2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2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2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2">
      <c r="A185" s="8">
        <f t="shared" si="5"/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5442081</v>
      </c>
    </row>
    <row r="186" spans="1:10" ht="12" customHeight="1" x14ac:dyDescent="0.2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2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f t="shared" si="4"/>
        <v>206600</v>
      </c>
    </row>
    <row r="188" spans="1:10" ht="12" customHeight="1" x14ac:dyDescent="0.2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f t="shared" si="4"/>
        <v>228018</v>
      </c>
    </row>
    <row r="189" spans="1:10" ht="12" customHeight="1" x14ac:dyDescent="0.2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2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2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2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2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2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2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2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  <row r="197" spans="1:10" ht="12" customHeight="1" x14ac:dyDescent="0.2">
      <c r="A197" s="8">
        <f t="shared" si="5"/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f t="shared" ref="J197:J234" si="6">SUM(B197:I197)</f>
        <v>461188</v>
      </c>
    </row>
    <row r="198" spans="1:10" ht="12" customHeight="1" x14ac:dyDescent="0.2">
      <c r="A198" s="8">
        <f t="shared" ref="A198:A234" si="7">EDATE(A197,1)</f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f t="shared" si="6"/>
        <v>541669</v>
      </c>
    </row>
    <row r="199" spans="1:10" ht="12" customHeight="1" x14ac:dyDescent="0.2">
      <c r="A199" s="8">
        <f t="shared" si="7"/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f t="shared" si="6"/>
        <v>536039</v>
      </c>
    </row>
    <row r="200" spans="1:10" ht="12" customHeight="1" x14ac:dyDescent="0.2">
      <c r="A200" s="8">
        <f t="shared" si="7"/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f t="shared" si="6"/>
        <v>675214</v>
      </c>
    </row>
    <row r="201" spans="1:10" ht="12" customHeight="1" x14ac:dyDescent="0.2">
      <c r="A201" s="8">
        <f t="shared" si="7"/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f t="shared" si="6"/>
        <v>956689</v>
      </c>
    </row>
    <row r="202" spans="1:10" ht="12" customHeight="1" x14ac:dyDescent="0.2">
      <c r="A202" s="8">
        <f t="shared" si="7"/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f t="shared" si="6"/>
        <v>1510845</v>
      </c>
    </row>
    <row r="203" spans="1:10" ht="12" customHeight="1" x14ac:dyDescent="0.2">
      <c r="A203" s="8">
        <f t="shared" si="7"/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f t="shared" si="6"/>
        <v>2232326</v>
      </c>
    </row>
    <row r="204" spans="1:10" ht="12" customHeight="1" x14ac:dyDescent="0.2">
      <c r="A204" s="8">
        <f t="shared" si="7"/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f t="shared" si="6"/>
        <v>2571199</v>
      </c>
    </row>
    <row r="205" spans="1:10" ht="12" customHeight="1" x14ac:dyDescent="0.2">
      <c r="A205" s="8">
        <f t="shared" si="7"/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f t="shared" si="6"/>
        <v>3043258</v>
      </c>
    </row>
    <row r="206" spans="1:10" ht="12" customHeight="1" x14ac:dyDescent="0.2">
      <c r="A206" s="8">
        <f t="shared" si="7"/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f t="shared" si="6"/>
        <v>3065774</v>
      </c>
    </row>
    <row r="207" spans="1:10" ht="12" customHeight="1" x14ac:dyDescent="0.2">
      <c r="A207" s="8">
        <f t="shared" si="7"/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f t="shared" si="6"/>
        <v>3121588</v>
      </c>
    </row>
    <row r="208" spans="1:10" ht="12" customHeight="1" x14ac:dyDescent="0.2">
      <c r="A208" s="8">
        <f t="shared" si="7"/>
        <v>44562</v>
      </c>
      <c r="B208" s="9">
        <v>189299</v>
      </c>
      <c r="C208" s="9">
        <v>690652</v>
      </c>
      <c r="D208" s="9">
        <v>220923</v>
      </c>
      <c r="E208" s="9">
        <v>183754</v>
      </c>
      <c r="F208" s="9">
        <v>549492</v>
      </c>
      <c r="G208" s="9">
        <v>125694</v>
      </c>
      <c r="H208" s="9">
        <v>366998</v>
      </c>
      <c r="I208" s="9">
        <v>271744</v>
      </c>
      <c r="J208" s="9">
        <f t="shared" si="6"/>
        <v>2598556</v>
      </c>
    </row>
    <row r="209" spans="1:10" ht="12" customHeight="1" x14ac:dyDescent="0.2">
      <c r="A209" s="8">
        <f t="shared" si="7"/>
        <v>44593</v>
      </c>
      <c r="B209" s="9">
        <v>200868</v>
      </c>
      <c r="C209" s="9">
        <v>889497</v>
      </c>
      <c r="D209" s="9">
        <v>281758</v>
      </c>
      <c r="E209" s="9">
        <v>195721</v>
      </c>
      <c r="F209" s="9">
        <v>501228</v>
      </c>
      <c r="G209" s="9">
        <v>117843</v>
      </c>
      <c r="H209" s="9">
        <v>420552</v>
      </c>
      <c r="I209" s="9">
        <v>256029</v>
      </c>
      <c r="J209" s="9">
        <f t="shared" si="6"/>
        <v>2863496</v>
      </c>
    </row>
    <row r="210" spans="1:10" ht="12" customHeight="1" x14ac:dyDescent="0.2">
      <c r="A210" s="8">
        <f t="shared" si="7"/>
        <v>44621</v>
      </c>
      <c r="B210" s="9">
        <v>279614</v>
      </c>
      <c r="C210" s="9">
        <v>1397161</v>
      </c>
      <c r="D210" s="9">
        <v>375701</v>
      </c>
      <c r="E210" s="9">
        <v>238135</v>
      </c>
      <c r="F210" s="9">
        <v>888643</v>
      </c>
      <c r="G210" s="9">
        <v>134256</v>
      </c>
      <c r="H210" s="9">
        <v>562911</v>
      </c>
      <c r="I210" s="9">
        <v>320235</v>
      </c>
      <c r="J210" s="9">
        <f t="shared" si="6"/>
        <v>4196656</v>
      </c>
    </row>
    <row r="211" spans="1:10" ht="12" customHeight="1" x14ac:dyDescent="0.2">
      <c r="A211" s="8">
        <f t="shared" si="7"/>
        <v>44652</v>
      </c>
      <c r="B211" s="9">
        <v>293228</v>
      </c>
      <c r="C211" s="9">
        <v>1919531</v>
      </c>
      <c r="D211" s="9">
        <v>405752</v>
      </c>
      <c r="E211" s="9">
        <v>245068</v>
      </c>
      <c r="F211" s="9">
        <v>1198441</v>
      </c>
      <c r="G211" s="9">
        <v>140984</v>
      </c>
      <c r="H211" s="9">
        <v>534926</v>
      </c>
      <c r="I211" s="9">
        <v>343496</v>
      </c>
      <c r="J211" s="9">
        <f t="shared" si="6"/>
        <v>5081426</v>
      </c>
    </row>
    <row r="212" spans="1:10" ht="12" customHeight="1" x14ac:dyDescent="0.2">
      <c r="A212" s="8">
        <f t="shared" si="7"/>
        <v>44682</v>
      </c>
      <c r="B212" s="9">
        <v>324822</v>
      </c>
      <c r="C212" s="9">
        <v>1996464</v>
      </c>
      <c r="D212" s="9">
        <v>367139</v>
      </c>
      <c r="E212" s="9">
        <v>227260</v>
      </c>
      <c r="F212" s="9">
        <v>1402637</v>
      </c>
      <c r="G212" s="9">
        <v>138083</v>
      </c>
      <c r="H212" s="9">
        <v>528312</v>
      </c>
      <c r="I212" s="9">
        <v>356634</v>
      </c>
      <c r="J212" s="9">
        <f t="shared" si="6"/>
        <v>5341351</v>
      </c>
    </row>
    <row r="213" spans="1:10" ht="12" customHeight="1" x14ac:dyDescent="0.2">
      <c r="A213" s="8">
        <f t="shared" si="7"/>
        <v>44713</v>
      </c>
      <c r="B213" s="9">
        <v>320034</v>
      </c>
      <c r="C213" s="9">
        <v>2251783</v>
      </c>
      <c r="D213" s="9">
        <v>400102</v>
      </c>
      <c r="E213" s="9">
        <v>209208</v>
      </c>
      <c r="F213" s="9">
        <v>1668369</v>
      </c>
      <c r="G213" s="9">
        <v>137209</v>
      </c>
      <c r="H213" s="9">
        <v>541116</v>
      </c>
      <c r="I213" s="9">
        <v>462564</v>
      </c>
      <c r="J213" s="9">
        <f t="shared" si="6"/>
        <v>5990385</v>
      </c>
    </row>
    <row r="214" spans="1:10" ht="12" customHeight="1" x14ac:dyDescent="0.2">
      <c r="A214" s="8">
        <f t="shared" si="7"/>
        <v>44743</v>
      </c>
      <c r="B214" s="9">
        <v>265100</v>
      </c>
      <c r="C214" s="9">
        <v>2222901</v>
      </c>
      <c r="D214" s="9">
        <v>413551</v>
      </c>
      <c r="E214" s="9">
        <v>242059</v>
      </c>
      <c r="F214" s="9">
        <v>1755356</v>
      </c>
      <c r="G214" s="9">
        <v>155448</v>
      </c>
      <c r="H214" s="9">
        <v>707731</v>
      </c>
      <c r="I214" s="9">
        <v>550010</v>
      </c>
      <c r="J214" s="9">
        <f t="shared" si="6"/>
        <v>6312156</v>
      </c>
    </row>
    <row r="215" spans="1:10" ht="12" customHeight="1" x14ac:dyDescent="0.2">
      <c r="A215" s="8">
        <f t="shared" si="7"/>
        <v>44774</v>
      </c>
      <c r="B215" s="9">
        <v>247420</v>
      </c>
      <c r="C215" s="9">
        <v>2119603</v>
      </c>
      <c r="D215" s="9">
        <v>404393</v>
      </c>
      <c r="E215" s="9">
        <v>256852</v>
      </c>
      <c r="F215" s="9">
        <v>1595288</v>
      </c>
      <c r="G215" s="9">
        <v>148782</v>
      </c>
      <c r="H215" s="9">
        <v>724112</v>
      </c>
      <c r="I215" s="9">
        <v>543537</v>
      </c>
      <c r="J215" s="9">
        <f t="shared" si="6"/>
        <v>6039987</v>
      </c>
    </row>
    <row r="216" spans="1:10" ht="12" customHeight="1" x14ac:dyDescent="0.2">
      <c r="A216" s="8">
        <f t="shared" si="7"/>
        <v>44805</v>
      </c>
      <c r="B216" s="9">
        <v>257445</v>
      </c>
      <c r="C216" s="9">
        <v>2086847</v>
      </c>
      <c r="D216" s="9">
        <v>369928</v>
      </c>
      <c r="E216" s="9">
        <v>244895</v>
      </c>
      <c r="F216" s="9">
        <v>1510227</v>
      </c>
      <c r="G216" s="9">
        <v>142057</v>
      </c>
      <c r="H216" s="9">
        <v>615855</v>
      </c>
      <c r="I216" s="9">
        <v>553191</v>
      </c>
      <c r="J216" s="9">
        <f t="shared" si="6"/>
        <v>5780445</v>
      </c>
    </row>
    <row r="217" spans="1:10" ht="12" customHeight="1" x14ac:dyDescent="0.2">
      <c r="A217" s="8">
        <f t="shared" si="7"/>
        <v>44835</v>
      </c>
      <c r="B217" s="9">
        <v>298143</v>
      </c>
      <c r="C217" s="9">
        <v>2019115</v>
      </c>
      <c r="D217" s="9">
        <v>404779</v>
      </c>
      <c r="E217" s="9">
        <v>257686</v>
      </c>
      <c r="F217" s="9">
        <v>1539862</v>
      </c>
      <c r="G217" s="9">
        <v>152420</v>
      </c>
      <c r="H217" s="9">
        <v>657756</v>
      </c>
      <c r="I217" s="9">
        <v>563433</v>
      </c>
      <c r="J217" s="9">
        <f t="shared" si="6"/>
        <v>5893194</v>
      </c>
    </row>
    <row r="218" spans="1:10" ht="12" customHeight="1" x14ac:dyDescent="0.2">
      <c r="A218" s="8">
        <f t="shared" si="7"/>
        <v>44866</v>
      </c>
      <c r="B218" s="9">
        <v>356329</v>
      </c>
      <c r="C218" s="9">
        <v>1854824</v>
      </c>
      <c r="D218" s="9">
        <v>374624</v>
      </c>
      <c r="E218" s="9">
        <v>267899</v>
      </c>
      <c r="F218" s="9">
        <v>1336270</v>
      </c>
      <c r="G218" s="9">
        <v>159282</v>
      </c>
      <c r="H218" s="9">
        <v>594968</v>
      </c>
      <c r="I218" s="9">
        <v>614463</v>
      </c>
      <c r="J218" s="9">
        <f t="shared" si="6"/>
        <v>5558659</v>
      </c>
    </row>
    <row r="219" spans="1:10" ht="12" customHeight="1" x14ac:dyDescent="0.2">
      <c r="A219" s="8">
        <f t="shared" si="7"/>
        <v>44896</v>
      </c>
      <c r="B219" s="9">
        <v>323816</v>
      </c>
      <c r="C219" s="9">
        <v>1851054</v>
      </c>
      <c r="D219" s="9">
        <v>428492</v>
      </c>
      <c r="E219" s="9">
        <v>311015</v>
      </c>
      <c r="F219" s="9">
        <v>1453474</v>
      </c>
      <c r="G219" s="9">
        <v>171409</v>
      </c>
      <c r="H219" s="9">
        <v>690258</v>
      </c>
      <c r="I219" s="9">
        <v>713370</v>
      </c>
      <c r="J219" s="9">
        <f t="shared" si="6"/>
        <v>5942888</v>
      </c>
    </row>
    <row r="220" spans="1:10" ht="12" customHeight="1" x14ac:dyDescent="0.2">
      <c r="A220" s="8">
        <f t="shared" si="7"/>
        <v>44927</v>
      </c>
      <c r="B220" s="9">
        <v>330990</v>
      </c>
      <c r="C220" s="9">
        <v>1623316</v>
      </c>
      <c r="D220" s="9">
        <v>414638</v>
      </c>
      <c r="E220" s="9">
        <v>320276</v>
      </c>
      <c r="F220" s="9">
        <v>1207027</v>
      </c>
      <c r="G220" s="9">
        <v>180060</v>
      </c>
      <c r="H220" s="9">
        <v>641182</v>
      </c>
      <c r="I220" s="9">
        <v>764400</v>
      </c>
      <c r="J220" s="9">
        <f t="shared" si="6"/>
        <v>5481889</v>
      </c>
    </row>
    <row r="221" spans="1:10" ht="12" customHeight="1" x14ac:dyDescent="0.2">
      <c r="A221" s="8">
        <f t="shared" si="7"/>
        <v>44958</v>
      </c>
      <c r="B221" s="9">
        <v>321722</v>
      </c>
      <c r="C221" s="9">
        <v>1698646</v>
      </c>
      <c r="D221" s="9">
        <v>393054</v>
      </c>
      <c r="E221" s="9">
        <v>284580</v>
      </c>
      <c r="F221" s="9">
        <v>1041781</v>
      </c>
      <c r="G221" s="9">
        <v>170247</v>
      </c>
      <c r="H221" s="9">
        <v>595492</v>
      </c>
      <c r="I221" s="9">
        <v>689495</v>
      </c>
      <c r="J221" s="9">
        <f t="shared" si="6"/>
        <v>5195017</v>
      </c>
    </row>
    <row r="222" spans="1:10" ht="12" customHeight="1" x14ac:dyDescent="0.2">
      <c r="A222" s="8">
        <f t="shared" si="7"/>
        <v>44986</v>
      </c>
      <c r="B222" s="9">
        <v>361458</v>
      </c>
      <c r="C222" s="9">
        <v>2020269</v>
      </c>
      <c r="D222" s="9">
        <v>446810</v>
      </c>
      <c r="E222" s="9">
        <v>312404</v>
      </c>
      <c r="F222" s="9">
        <v>1505953</v>
      </c>
      <c r="G222" s="9">
        <v>183876</v>
      </c>
      <c r="H222" s="9">
        <v>643125</v>
      </c>
      <c r="I222" s="9">
        <v>755739</v>
      </c>
      <c r="J222" s="9">
        <f t="shared" si="6"/>
        <v>6229634</v>
      </c>
    </row>
    <row r="223" spans="1:10" ht="12" customHeight="1" x14ac:dyDescent="0.2">
      <c r="A223" s="8">
        <f t="shared" si="7"/>
        <v>45017</v>
      </c>
      <c r="B223" s="9">
        <v>326198</v>
      </c>
      <c r="C223" s="9">
        <v>2210919</v>
      </c>
      <c r="D223" s="9">
        <v>420487</v>
      </c>
      <c r="E223" s="9">
        <v>292264</v>
      </c>
      <c r="F223" s="9">
        <v>1679309</v>
      </c>
      <c r="G223" s="9">
        <v>165742</v>
      </c>
      <c r="H223" s="9">
        <v>599343</v>
      </c>
      <c r="I223" s="9">
        <v>704608</v>
      </c>
      <c r="J223" s="9">
        <f t="shared" si="6"/>
        <v>6398870</v>
      </c>
    </row>
    <row r="224" spans="1:10" ht="12" customHeight="1" x14ac:dyDescent="0.2">
      <c r="A224" s="8">
        <f t="shared" si="7"/>
        <v>45047</v>
      </c>
      <c r="B224" s="9">
        <v>370789</v>
      </c>
      <c r="C224" s="9">
        <v>2276266</v>
      </c>
      <c r="D224" s="9">
        <v>408762</v>
      </c>
      <c r="E224" s="9">
        <v>283782</v>
      </c>
      <c r="F224" s="9">
        <v>1879020</v>
      </c>
      <c r="G224" s="9">
        <v>167432</v>
      </c>
      <c r="H224" s="9">
        <v>605629</v>
      </c>
      <c r="I224" s="9">
        <v>735579</v>
      </c>
      <c r="J224" s="9">
        <f t="shared" si="6"/>
        <v>6727259</v>
      </c>
    </row>
    <row r="225" spans="1:10" ht="12" customHeight="1" x14ac:dyDescent="0.2">
      <c r="A225" s="8">
        <f t="shared" si="7"/>
        <v>45078</v>
      </c>
      <c r="B225" s="9">
        <v>352489</v>
      </c>
      <c r="C225" s="9">
        <v>2392513</v>
      </c>
      <c r="D225" s="9">
        <v>443936</v>
      </c>
      <c r="E225" s="9">
        <v>283679</v>
      </c>
      <c r="F225" s="9">
        <v>1959211</v>
      </c>
      <c r="G225" s="9">
        <v>160533</v>
      </c>
      <c r="H225" s="9">
        <v>614227</v>
      </c>
      <c r="I225" s="9">
        <v>834569</v>
      </c>
      <c r="J225" s="9">
        <f t="shared" si="6"/>
        <v>7041157</v>
      </c>
    </row>
    <row r="226" spans="1:10" ht="12" customHeight="1" x14ac:dyDescent="0.2">
      <c r="A226" s="8">
        <f t="shared" si="7"/>
        <v>45108</v>
      </c>
      <c r="B226" s="9">
        <v>356413</v>
      </c>
      <c r="C226" s="9">
        <v>2569964</v>
      </c>
      <c r="D226" s="9">
        <v>509902</v>
      </c>
      <c r="E226" s="9">
        <v>314578</v>
      </c>
      <c r="F226" s="9">
        <v>2037496</v>
      </c>
      <c r="G226" s="9">
        <v>177253</v>
      </c>
      <c r="H226" s="9">
        <v>745186</v>
      </c>
      <c r="I226" s="9">
        <v>950990</v>
      </c>
      <c r="J226" s="9">
        <f t="shared" si="6"/>
        <v>7661782</v>
      </c>
    </row>
    <row r="227" spans="1:10" ht="12" customHeight="1" x14ac:dyDescent="0.2">
      <c r="A227" s="8">
        <f t="shared" si="7"/>
        <v>45139</v>
      </c>
      <c r="B227" s="9">
        <v>361042</v>
      </c>
      <c r="C227" s="9">
        <v>2525746</v>
      </c>
      <c r="D227" s="9">
        <v>494052</v>
      </c>
      <c r="E227" s="9">
        <v>308585</v>
      </c>
      <c r="F227" s="9">
        <v>1967275</v>
      </c>
      <c r="G227" s="9">
        <v>175943</v>
      </c>
      <c r="H227" s="9">
        <v>791960</v>
      </c>
      <c r="I227" s="9">
        <v>929182</v>
      </c>
      <c r="J227" s="9">
        <f t="shared" si="6"/>
        <v>7553785</v>
      </c>
    </row>
    <row r="228" spans="1:10" ht="12" customHeight="1" x14ac:dyDescent="0.2">
      <c r="A228" s="8">
        <f t="shared" si="7"/>
        <v>45170</v>
      </c>
      <c r="B228" s="9">
        <v>358230</v>
      </c>
      <c r="C228" s="9">
        <v>2419371</v>
      </c>
      <c r="D228" s="9">
        <v>445100</v>
      </c>
      <c r="E228" s="9">
        <v>297593</v>
      </c>
      <c r="F228" s="9">
        <v>1821157</v>
      </c>
      <c r="G228" s="9">
        <v>165028</v>
      </c>
      <c r="H228" s="9">
        <v>686157</v>
      </c>
      <c r="I228" s="9">
        <v>882894</v>
      </c>
      <c r="J228" s="9">
        <f t="shared" si="6"/>
        <v>7075530</v>
      </c>
    </row>
    <row r="229" spans="1:10" ht="12" customHeight="1" x14ac:dyDescent="0.2">
      <c r="A229" s="8">
        <f t="shared" si="7"/>
        <v>45200</v>
      </c>
      <c r="B229" s="9">
        <v>361035</v>
      </c>
      <c r="C229" s="9">
        <v>2316013</v>
      </c>
      <c r="D229" s="9">
        <v>458080</v>
      </c>
      <c r="E229" s="9">
        <v>310766</v>
      </c>
      <c r="F229" s="9">
        <v>1812147</v>
      </c>
      <c r="G229" s="9">
        <v>167987</v>
      </c>
      <c r="H229" s="9">
        <v>683284</v>
      </c>
      <c r="I229" s="9">
        <v>850627</v>
      </c>
      <c r="J229" s="9">
        <f t="shared" si="6"/>
        <v>6959939</v>
      </c>
    </row>
    <row r="230" spans="1:10" ht="12" customHeight="1" x14ac:dyDescent="0.2">
      <c r="A230" s="8">
        <f t="shared" si="7"/>
        <v>45231</v>
      </c>
      <c r="B230" s="9">
        <v>384195</v>
      </c>
      <c r="C230" s="9">
        <v>1996952</v>
      </c>
      <c r="D230" s="9">
        <v>407295</v>
      </c>
      <c r="E230" s="9">
        <v>281139</v>
      </c>
      <c r="F230" s="9">
        <v>1438758</v>
      </c>
      <c r="G230" s="9">
        <v>164449</v>
      </c>
      <c r="H230" s="9">
        <v>667970</v>
      </c>
      <c r="I230" s="9">
        <v>786669</v>
      </c>
      <c r="J230" s="9">
        <f t="shared" si="6"/>
        <v>6127427</v>
      </c>
    </row>
    <row r="231" spans="1:10" ht="12" customHeight="1" x14ac:dyDescent="0.2">
      <c r="A231" s="8">
        <f t="shared" si="7"/>
        <v>45261</v>
      </c>
      <c r="B231" s="9">
        <v>358392</v>
      </c>
      <c r="C231" s="9">
        <v>2109889</v>
      </c>
      <c r="D231" s="9">
        <v>486667</v>
      </c>
      <c r="E231" s="9">
        <v>309399</v>
      </c>
      <c r="F231" s="9">
        <v>1612158</v>
      </c>
      <c r="G231" s="9">
        <v>186301</v>
      </c>
      <c r="H231" s="9">
        <v>744254</v>
      </c>
      <c r="I231" s="9">
        <v>892374</v>
      </c>
      <c r="J231" s="9">
        <f t="shared" si="6"/>
        <v>6699434</v>
      </c>
    </row>
    <row r="232" spans="1:10" ht="12" customHeight="1" x14ac:dyDescent="0.2">
      <c r="A232" s="8">
        <f t="shared" si="7"/>
        <v>45292</v>
      </c>
      <c r="B232" s="9">
        <v>356512</v>
      </c>
      <c r="C232" s="9">
        <v>1758583</v>
      </c>
      <c r="D232" s="9">
        <v>442624</v>
      </c>
      <c r="E232" s="9">
        <v>309766</v>
      </c>
      <c r="F232" s="9">
        <v>1322104</v>
      </c>
      <c r="G232" s="9">
        <v>194194</v>
      </c>
      <c r="H232" s="9">
        <v>707957</v>
      </c>
      <c r="I232" s="9">
        <v>904532</v>
      </c>
      <c r="J232" s="9">
        <f t="shared" si="6"/>
        <v>5996272</v>
      </c>
    </row>
    <row r="233" spans="1:10" ht="12" customHeight="1" x14ac:dyDescent="0.2">
      <c r="A233" s="8">
        <f t="shared" si="7"/>
        <v>45323</v>
      </c>
      <c r="B233" s="9">
        <v>358714</v>
      </c>
      <c r="C233" s="9">
        <v>1867564</v>
      </c>
      <c r="D233" s="9">
        <v>449320</v>
      </c>
      <c r="E233" s="9">
        <v>284593</v>
      </c>
      <c r="F233" s="9">
        <v>1121476</v>
      </c>
      <c r="G233" s="9">
        <v>175887</v>
      </c>
      <c r="H233" s="9">
        <v>684760</v>
      </c>
      <c r="I233" s="9">
        <v>853581</v>
      </c>
      <c r="J233" s="9">
        <f t="shared" si="6"/>
        <v>5795895</v>
      </c>
    </row>
    <row r="234" spans="1:10" ht="12" customHeight="1" x14ac:dyDescent="0.2">
      <c r="A234" s="8">
        <f t="shared" si="7"/>
        <v>45352</v>
      </c>
      <c r="B234" s="9">
        <v>397072</v>
      </c>
      <c r="C234" s="9">
        <v>2185993</v>
      </c>
      <c r="D234" s="9">
        <v>491476</v>
      </c>
      <c r="E234" s="9">
        <v>290709</v>
      </c>
      <c r="F234" s="9">
        <v>1625807</v>
      </c>
      <c r="G234" s="9">
        <v>190597</v>
      </c>
      <c r="H234" s="9">
        <v>652259</v>
      </c>
      <c r="I234" s="9">
        <v>892105</v>
      </c>
      <c r="J234" s="9">
        <f t="shared" si="6"/>
        <v>6726018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DB8C-C22D-46F9-A7D3-372E28E49281}">
  <sheetPr codeName="Sheet4">
    <pageSetUpPr fitToPage="1"/>
  </sheetPr>
  <dimension ref="A1:J234"/>
  <sheetViews>
    <sheetView showGridLines="0" zoomScaleNormal="100" workbookViewId="0">
      <pane xSplit="1" ySplit="3" topLeftCell="B225" activePane="bottomRight" state="frozen"/>
      <selection activeCell="O38" sqref="O38"/>
      <selection pane="topRight" activeCell="O38" sqref="O38"/>
      <selection pane="bottomLeft" activeCell="O38" sqref="O38"/>
      <selection pane="bottomRight" activeCell="O38" sqref="O38"/>
    </sheetView>
  </sheetViews>
  <sheetFormatPr defaultColWidth="12.54296875" defaultRowHeight="11.6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15</v>
      </c>
    </row>
    <row r="2" spans="1:10" s="4" customFormat="1" ht="17.5" x14ac:dyDescent="0.35">
      <c r="A2" s="3" t="str">
        <f>"January 2005 - "&amp;TEXT(MAX($A$64:$A$65528),"mmmm yyyy")</f>
        <v>January 2005 - March 2024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2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2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2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2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2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2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2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2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2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2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2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2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2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2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2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2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2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2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2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2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2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2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2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2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2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2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2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2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2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2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2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2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2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2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2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2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2">
      <c r="A41" s="8">
        <f t="shared" si="1"/>
        <v>39479</v>
      </c>
      <c r="B41" s="9">
        <v>42.1494</v>
      </c>
      <c r="C41" s="9">
        <v>7467.3248000000003</v>
      </c>
      <c r="D41" s="9">
        <v>1688.6338000000001</v>
      </c>
      <c r="E41" s="9">
        <v>13156.622499999999</v>
      </c>
      <c r="F41" s="9">
        <v>38492.693800000001</v>
      </c>
      <c r="G41" s="9">
        <v>2131.9765000000002</v>
      </c>
      <c r="H41" s="9">
        <v>15129.63</v>
      </c>
      <c r="I41" s="9">
        <v>28395.326000000001</v>
      </c>
      <c r="J41" s="9">
        <f t="shared" ref="J41:J42" si="3">SUM(B41:I41)</f>
        <v>106504.35679999999</v>
      </c>
    </row>
    <row r="42" spans="1:10" s="7" customFormat="1" ht="12" customHeight="1" x14ac:dyDescent="0.2">
      <c r="A42" s="8">
        <f t="shared" si="1"/>
        <v>39508</v>
      </c>
      <c r="B42" s="9">
        <v>43.507199999999997</v>
      </c>
      <c r="C42" s="9">
        <v>7344.8674000000001</v>
      </c>
      <c r="D42" s="9">
        <v>1559.5881999999999</v>
      </c>
      <c r="E42" s="9">
        <v>13287.2492</v>
      </c>
      <c r="F42" s="9">
        <v>37901.891000000003</v>
      </c>
      <c r="G42" s="9">
        <v>2266.4404</v>
      </c>
      <c r="H42" s="9">
        <v>14772.096799999999</v>
      </c>
      <c r="I42" s="9">
        <v>27262.545600000001</v>
      </c>
      <c r="J42" s="9">
        <f t="shared" si="3"/>
        <v>104438.18579999999</v>
      </c>
    </row>
    <row r="43" spans="1:10" s="7" customFormat="1" ht="12" customHeight="1" x14ac:dyDescent="0.2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2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2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2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2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2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2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2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2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2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2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2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2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2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2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2">
      <c r="A58" s="8">
        <f t="shared" si="1"/>
        <v>39995</v>
      </c>
      <c r="B58" s="9">
        <v>62.421999999999997</v>
      </c>
      <c r="C58" s="9">
        <v>6836.348</v>
      </c>
      <c r="D58" s="9">
        <v>1797.5439999999999</v>
      </c>
      <c r="E58" s="9">
        <v>9362.0910000000003</v>
      </c>
      <c r="F58" s="9">
        <v>34753.976999999999</v>
      </c>
      <c r="G58" s="9">
        <v>1473.2280000000001</v>
      </c>
      <c r="H58" s="9">
        <v>20302.488000000001</v>
      </c>
      <c r="I58" s="9">
        <v>28815.337</v>
      </c>
      <c r="J58" s="9">
        <f t="shared" ref="J58" si="4">SUM(B58:I58)</f>
        <v>103403.435</v>
      </c>
    </row>
    <row r="59" spans="1:10" s="7" customFormat="1" ht="12" customHeight="1" x14ac:dyDescent="0.2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2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2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2">
      <c r="A62" s="8">
        <f t="shared" si="1"/>
        <v>40118</v>
      </c>
      <c r="B62" s="9">
        <v>96.215000000000003</v>
      </c>
      <c r="C62" s="9">
        <v>7790.8249999999998</v>
      </c>
      <c r="D62" s="9">
        <v>2365.6149999999998</v>
      </c>
      <c r="E62" s="9">
        <v>11751.800999999999</v>
      </c>
      <c r="F62" s="9">
        <v>42405.267</v>
      </c>
      <c r="G62" s="9">
        <v>2109.5439999999999</v>
      </c>
      <c r="H62" s="9">
        <v>21618.452000000001</v>
      </c>
      <c r="I62" s="9">
        <v>32480.060000000005</v>
      </c>
      <c r="J62" s="9">
        <f t="shared" ref="J62" si="5">SUM(B62:I62)</f>
        <v>120617.77900000001</v>
      </c>
    </row>
    <row r="63" spans="1:10" s="7" customFormat="1" ht="12" customHeight="1" x14ac:dyDescent="0.2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2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6">SUM(B64:I64)</f>
        <v>106299.45600000001</v>
      </c>
    </row>
    <row r="65" spans="1:10" ht="12" customHeight="1" x14ac:dyDescent="0.2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6"/>
        <v>113021.13500000001</v>
      </c>
    </row>
    <row r="66" spans="1:10" ht="12" customHeight="1" x14ac:dyDescent="0.2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6"/>
        <v>133398.959</v>
      </c>
    </row>
    <row r="67" spans="1:10" ht="12" customHeight="1" x14ac:dyDescent="0.2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6"/>
        <v>100477.00200000001</v>
      </c>
    </row>
    <row r="68" spans="1:10" ht="12" customHeight="1" x14ac:dyDescent="0.2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6"/>
        <v>136164.647</v>
      </c>
    </row>
    <row r="69" spans="1:10" ht="12" customHeight="1" x14ac:dyDescent="0.2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6"/>
        <v>127574.11099999999</v>
      </c>
    </row>
    <row r="70" spans="1:10" ht="12" customHeight="1" x14ac:dyDescent="0.2">
      <c r="A70" s="8">
        <f t="shared" ref="A70:A133" si="7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6"/>
        <v>130094.106</v>
      </c>
    </row>
    <row r="71" spans="1:10" ht="12" customHeight="1" x14ac:dyDescent="0.2">
      <c r="A71" s="8">
        <f t="shared" si="7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6"/>
        <v>127199.515</v>
      </c>
    </row>
    <row r="72" spans="1:10" ht="12" customHeight="1" x14ac:dyDescent="0.2">
      <c r="A72" s="8">
        <f t="shared" si="7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6"/>
        <v>123679.51999999999</v>
      </c>
    </row>
    <row r="73" spans="1:10" ht="12" customHeight="1" x14ac:dyDescent="0.2">
      <c r="A73" s="8">
        <f t="shared" si="7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6"/>
        <v>138301.12300000002</v>
      </c>
    </row>
    <row r="74" spans="1:10" ht="12" customHeight="1" x14ac:dyDescent="0.2">
      <c r="A74" s="8">
        <f t="shared" si="7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6"/>
        <v>127961.00100000002</v>
      </c>
    </row>
    <row r="75" spans="1:10" ht="12" customHeight="1" x14ac:dyDescent="0.2">
      <c r="A75" s="8">
        <f t="shared" si="7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6"/>
        <v>108912.80100000001</v>
      </c>
    </row>
    <row r="76" spans="1:10" ht="12" customHeight="1" x14ac:dyDescent="0.2">
      <c r="A76" s="8">
        <f t="shared" si="7"/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6"/>
        <v>116176.34700000001</v>
      </c>
    </row>
    <row r="77" spans="1:10" ht="12" customHeight="1" x14ac:dyDescent="0.2">
      <c r="A77" s="8">
        <f t="shared" si="7"/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6"/>
        <v>118324.88099999999</v>
      </c>
    </row>
    <row r="78" spans="1:10" ht="12" customHeight="1" x14ac:dyDescent="0.2">
      <c r="A78" s="8">
        <f t="shared" si="7"/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6"/>
        <v>130909.26199999999</v>
      </c>
    </row>
    <row r="79" spans="1:10" ht="12" customHeight="1" x14ac:dyDescent="0.2">
      <c r="A79" s="8">
        <f t="shared" si="7"/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6"/>
        <v>121688.98699999999</v>
      </c>
    </row>
    <row r="80" spans="1:10" ht="12" customHeight="1" x14ac:dyDescent="0.2">
      <c r="A80" s="8">
        <f t="shared" si="7"/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6"/>
        <v>128082.51700000001</v>
      </c>
    </row>
    <row r="81" spans="1:10" ht="12" customHeight="1" x14ac:dyDescent="0.2">
      <c r="A81" s="8">
        <f t="shared" si="7"/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6"/>
        <v>125718.255</v>
      </c>
    </row>
    <row r="82" spans="1:10" ht="12" customHeight="1" x14ac:dyDescent="0.2">
      <c r="A82" s="8">
        <f t="shared" si="7"/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f t="shared" si="6"/>
        <v>128103.30699999999</v>
      </c>
    </row>
    <row r="83" spans="1:10" ht="12" customHeight="1" x14ac:dyDescent="0.2">
      <c r="A83" s="8">
        <f t="shared" si="7"/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f t="shared" si="6"/>
        <v>120942.21900000001</v>
      </c>
    </row>
    <row r="84" spans="1:10" ht="12" customHeight="1" x14ac:dyDescent="0.2">
      <c r="A84" s="8">
        <f t="shared" si="7"/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f t="shared" si="6"/>
        <v>119096.90900000001</v>
      </c>
    </row>
    <row r="85" spans="1:10" ht="12" customHeight="1" x14ac:dyDescent="0.2">
      <c r="A85" s="8">
        <f t="shared" si="7"/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f t="shared" si="6"/>
        <v>128305.46500000001</v>
      </c>
    </row>
    <row r="86" spans="1:10" ht="12" customHeight="1" x14ac:dyDescent="0.2">
      <c r="A86" s="8">
        <f t="shared" si="7"/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6"/>
        <v>122768.72500000001</v>
      </c>
    </row>
    <row r="87" spans="1:10" ht="12" customHeight="1" x14ac:dyDescent="0.2">
      <c r="A87" s="8">
        <f t="shared" si="7"/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6"/>
        <v>124371.16100000001</v>
      </c>
    </row>
    <row r="88" spans="1:10" ht="12" customHeight="1" x14ac:dyDescent="0.2">
      <c r="A88" s="8">
        <f t="shared" si="7"/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f t="shared" si="6"/>
        <v>112323.992</v>
      </c>
    </row>
    <row r="89" spans="1:10" ht="12" customHeight="1" x14ac:dyDescent="0.2">
      <c r="A89" s="8">
        <f t="shared" si="7"/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f t="shared" si="6"/>
        <v>115919.67500000002</v>
      </c>
    </row>
    <row r="90" spans="1:10" ht="12" customHeight="1" x14ac:dyDescent="0.2">
      <c r="A90" s="8">
        <f t="shared" si="7"/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f t="shared" si="6"/>
        <v>130859.6</v>
      </c>
    </row>
    <row r="91" spans="1:10" ht="12" customHeight="1" x14ac:dyDescent="0.2">
      <c r="A91" s="8">
        <f t="shared" si="7"/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6"/>
        <v>118685.74900000001</v>
      </c>
    </row>
    <row r="92" spans="1:10" ht="12" customHeight="1" x14ac:dyDescent="0.2">
      <c r="A92" s="8">
        <f t="shared" si="7"/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f t="shared" si="6"/>
        <v>123172.258</v>
      </c>
    </row>
    <row r="93" spans="1:10" ht="12" customHeight="1" x14ac:dyDescent="0.2">
      <c r="A93" s="8">
        <f t="shared" si="7"/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6"/>
        <v>125013.185</v>
      </c>
    </row>
    <row r="94" spans="1:10" ht="12" customHeight="1" x14ac:dyDescent="0.2">
      <c r="A94" s="8">
        <f t="shared" si="7"/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f t="shared" si="6"/>
        <v>126512.06200000001</v>
      </c>
    </row>
    <row r="95" spans="1:10" ht="12" customHeight="1" x14ac:dyDescent="0.2">
      <c r="A95" s="8">
        <f t="shared" si="7"/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6"/>
        <v>121469.11700000001</v>
      </c>
    </row>
    <row r="96" spans="1:10" ht="12" customHeight="1" x14ac:dyDescent="0.2">
      <c r="A96" s="8">
        <f t="shared" si="7"/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6"/>
        <v>121135.462</v>
      </c>
    </row>
    <row r="97" spans="1:10" ht="12" customHeight="1" x14ac:dyDescent="0.2">
      <c r="A97" s="8">
        <f t="shared" si="7"/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f t="shared" si="6"/>
        <v>125366.63099999999</v>
      </c>
    </row>
    <row r="98" spans="1:10" ht="12" customHeight="1" x14ac:dyDescent="0.2">
      <c r="A98" s="8">
        <f t="shared" si="7"/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f t="shared" si="6"/>
        <v>124056.951</v>
      </c>
    </row>
    <row r="99" spans="1:10" ht="12" customHeight="1" x14ac:dyDescent="0.2">
      <c r="A99" s="8">
        <f t="shared" si="7"/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f t="shared" si="6"/>
        <v>120035.189</v>
      </c>
    </row>
    <row r="100" spans="1:10" ht="12" customHeight="1" x14ac:dyDescent="0.2">
      <c r="A100" s="8">
        <f t="shared" si="7"/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6"/>
        <v>106424.59400000001</v>
      </c>
    </row>
    <row r="101" spans="1:10" ht="12" customHeight="1" x14ac:dyDescent="0.2">
      <c r="A101" s="8">
        <f t="shared" si="7"/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f t="shared" si="6"/>
        <v>110947.78200000001</v>
      </c>
    </row>
    <row r="102" spans="1:10" ht="12" customHeight="1" x14ac:dyDescent="0.2">
      <c r="A102" s="8">
        <f t="shared" si="7"/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f t="shared" si="6"/>
        <v>127861.67799999999</v>
      </c>
    </row>
    <row r="103" spans="1:10" ht="12" customHeight="1" x14ac:dyDescent="0.2">
      <c r="A103" s="8">
        <f t="shared" si="7"/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f t="shared" si="6"/>
        <v>115175.446</v>
      </c>
    </row>
    <row r="104" spans="1:10" ht="12" customHeight="1" x14ac:dyDescent="0.2">
      <c r="A104" s="8">
        <f t="shared" si="7"/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f t="shared" si="6"/>
        <v>117849.15700000001</v>
      </c>
    </row>
    <row r="105" spans="1:10" ht="12" customHeight="1" x14ac:dyDescent="0.2">
      <c r="A105" s="8">
        <f t="shared" si="7"/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f t="shared" si="6"/>
        <v>119785.783</v>
      </c>
    </row>
    <row r="106" spans="1:10" ht="12" customHeight="1" x14ac:dyDescent="0.2">
      <c r="A106" s="8">
        <f t="shared" si="7"/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f t="shared" si="6"/>
        <v>118962.242</v>
      </c>
    </row>
    <row r="107" spans="1:10" ht="12" customHeight="1" x14ac:dyDescent="0.2">
      <c r="A107" s="8">
        <f t="shared" si="7"/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f t="shared" si="6"/>
        <v>114225.02100000001</v>
      </c>
    </row>
    <row r="108" spans="1:10" ht="12" customHeight="1" x14ac:dyDescent="0.2">
      <c r="A108" s="8">
        <f t="shared" si="7"/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6"/>
        <v>115546.97899999999</v>
      </c>
    </row>
    <row r="109" spans="1:10" ht="12" customHeight="1" x14ac:dyDescent="0.2">
      <c r="A109" s="8">
        <f t="shared" si="7"/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f t="shared" si="6"/>
        <v>124098.89600000001</v>
      </c>
    </row>
    <row r="110" spans="1:10" ht="12" customHeight="1" x14ac:dyDescent="0.2">
      <c r="A110" s="8">
        <f t="shared" si="7"/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6"/>
        <v>133376.34899999999</v>
      </c>
    </row>
    <row r="111" spans="1:10" ht="12" customHeight="1" x14ac:dyDescent="0.2">
      <c r="A111" s="8">
        <f t="shared" si="7"/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f t="shared" si="6"/>
        <v>118759.34599999999</v>
      </c>
    </row>
    <row r="112" spans="1:10" ht="12" customHeight="1" x14ac:dyDescent="0.2">
      <c r="A112" s="8">
        <f t="shared" si="7"/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f t="shared" si="6"/>
        <v>112093.49400000001</v>
      </c>
    </row>
    <row r="113" spans="1:10" ht="12" customHeight="1" x14ac:dyDescent="0.2">
      <c r="A113" s="8">
        <f t="shared" si="7"/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f t="shared" si="6"/>
        <v>109803.47199999999</v>
      </c>
    </row>
    <row r="114" spans="1:10" ht="12" customHeight="1" x14ac:dyDescent="0.2">
      <c r="A114" s="8">
        <f t="shared" si="7"/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f t="shared" si="6"/>
        <v>132988.791</v>
      </c>
    </row>
    <row r="115" spans="1:10" ht="12" customHeight="1" x14ac:dyDescent="0.2">
      <c r="A115" s="8">
        <f t="shared" si="7"/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f t="shared" si="6"/>
        <v>120194.14199999999</v>
      </c>
    </row>
    <row r="116" spans="1:10" ht="12" customHeight="1" x14ac:dyDescent="0.2">
      <c r="A116" s="8">
        <f t="shared" si="7"/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f t="shared" si="6"/>
        <v>125981.66100000001</v>
      </c>
    </row>
    <row r="117" spans="1:10" ht="12" customHeight="1" x14ac:dyDescent="0.2">
      <c r="A117" s="8">
        <f t="shared" si="7"/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f t="shared" si="6"/>
        <v>125407.11900000001</v>
      </c>
    </row>
    <row r="118" spans="1:10" ht="12" customHeight="1" x14ac:dyDescent="0.2">
      <c r="A118" s="8">
        <f t="shared" si="7"/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f t="shared" si="6"/>
        <v>128205.82199999999</v>
      </c>
    </row>
    <row r="119" spans="1:10" ht="12" customHeight="1" x14ac:dyDescent="0.2">
      <c r="A119" s="8">
        <f t="shared" si="7"/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6"/>
        <v>122830.88</v>
      </c>
    </row>
    <row r="120" spans="1:10" ht="12" customHeight="1" x14ac:dyDescent="0.2">
      <c r="A120" s="8">
        <f t="shared" si="7"/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f t="shared" si="6"/>
        <v>124569.649</v>
      </c>
    </row>
    <row r="121" spans="1:10" ht="12" customHeight="1" x14ac:dyDescent="0.2">
      <c r="A121" s="8">
        <f t="shared" si="7"/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6"/>
        <v>134453.41100000002</v>
      </c>
    </row>
    <row r="122" spans="1:10" ht="12" customHeight="1" x14ac:dyDescent="0.2">
      <c r="A122" s="8">
        <f t="shared" si="7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f t="shared" si="6"/>
        <v>136419.182</v>
      </c>
    </row>
    <row r="123" spans="1:10" ht="12" customHeight="1" x14ac:dyDescent="0.2">
      <c r="A123" s="8">
        <f t="shared" si="7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f t="shared" si="6"/>
        <v>126133.79</v>
      </c>
    </row>
    <row r="124" spans="1:10" ht="12" customHeight="1" x14ac:dyDescent="0.2">
      <c r="A124" s="8">
        <f t="shared" si="7"/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f t="shared" si="6"/>
        <v>115846.895</v>
      </c>
    </row>
    <row r="125" spans="1:10" ht="12" customHeight="1" x14ac:dyDescent="0.2">
      <c r="A125" s="8">
        <f t="shared" si="7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f t="shared" si="6"/>
        <v>118247.82699999999</v>
      </c>
    </row>
    <row r="126" spans="1:10" ht="12" customHeight="1" x14ac:dyDescent="0.2">
      <c r="A126" s="8">
        <f t="shared" si="7"/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f t="shared" si="6"/>
        <v>136841.804</v>
      </c>
    </row>
    <row r="127" spans="1:10" ht="12" customHeight="1" x14ac:dyDescent="0.2">
      <c r="A127" s="8">
        <f t="shared" si="7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f t="shared" si="6"/>
        <v>122879.20499999999</v>
      </c>
    </row>
    <row r="128" spans="1:10" ht="12" customHeight="1" x14ac:dyDescent="0.2">
      <c r="A128" s="8">
        <f t="shared" si="7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f t="shared" ref="J128:J191" si="8">SUM(B128:I128)</f>
        <v>125066.83200000002</v>
      </c>
    </row>
    <row r="129" spans="1:10" ht="12" customHeight="1" x14ac:dyDescent="0.2">
      <c r="A129" s="8">
        <f t="shared" si="7"/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8"/>
        <v>122964.049</v>
      </c>
    </row>
    <row r="130" spans="1:10" ht="12" customHeight="1" x14ac:dyDescent="0.2">
      <c r="A130" s="8">
        <f t="shared" si="7"/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f t="shared" si="8"/>
        <v>121239.52599999998</v>
      </c>
    </row>
    <row r="131" spans="1:10" ht="12" customHeight="1" x14ac:dyDescent="0.2">
      <c r="A131" s="8">
        <f t="shared" si="7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f t="shared" si="8"/>
        <v>122540.486</v>
      </c>
    </row>
    <row r="132" spans="1:10" ht="12" customHeight="1" x14ac:dyDescent="0.2">
      <c r="A132" s="8">
        <f t="shared" si="7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f t="shared" si="8"/>
        <v>119091.435</v>
      </c>
    </row>
    <row r="133" spans="1:10" ht="12" customHeight="1" x14ac:dyDescent="0.2">
      <c r="A133" s="8">
        <f t="shared" si="7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f t="shared" ref="J133:J196" si="9">SUM(B133:I133)</f>
        <v>132575.35500000001</v>
      </c>
    </row>
    <row r="134" spans="1:10" ht="12" customHeight="1" x14ac:dyDescent="0.2">
      <c r="A134" s="8">
        <f t="shared" ref="A134:A197" si="10">EDATE(A133,1)</f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f t="shared" si="9"/>
        <v>132211.04699999999</v>
      </c>
    </row>
    <row r="135" spans="1:10" ht="12" customHeight="1" x14ac:dyDescent="0.2">
      <c r="A135" s="8">
        <f t="shared" si="10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9"/>
        <v>127152.538</v>
      </c>
    </row>
    <row r="136" spans="1:10" ht="12" customHeight="1" x14ac:dyDescent="0.2">
      <c r="A136" s="8">
        <f t="shared" si="10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9"/>
        <v>119214.13399999999</v>
      </c>
    </row>
    <row r="137" spans="1:10" ht="12" customHeight="1" x14ac:dyDescent="0.2">
      <c r="A137" s="8">
        <f t="shared" si="10"/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f t="shared" si="9"/>
        <v>121424.484</v>
      </c>
    </row>
    <row r="138" spans="1:10" ht="12" customHeight="1" x14ac:dyDescent="0.2">
      <c r="A138" s="8">
        <f t="shared" si="10"/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9"/>
        <v>131660.641</v>
      </c>
    </row>
    <row r="139" spans="1:10" ht="12" customHeight="1" x14ac:dyDescent="0.2">
      <c r="A139" s="8">
        <f t="shared" si="10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9"/>
        <v>127091.087</v>
      </c>
    </row>
    <row r="140" spans="1:10" ht="12" customHeight="1" x14ac:dyDescent="0.2">
      <c r="A140" s="8">
        <f t="shared" si="10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9"/>
        <v>129670.90299999999</v>
      </c>
    </row>
    <row r="141" spans="1:10" ht="12" customHeight="1" x14ac:dyDescent="0.2">
      <c r="A141" s="8">
        <f t="shared" si="10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9"/>
        <v>125535.89000000001</v>
      </c>
    </row>
    <row r="142" spans="1:10" ht="12" customHeight="1" x14ac:dyDescent="0.2">
      <c r="A142" s="8">
        <f t="shared" si="10"/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9"/>
        <v>124451.076</v>
      </c>
    </row>
    <row r="143" spans="1:10" ht="12" customHeight="1" x14ac:dyDescent="0.2">
      <c r="A143" s="8">
        <f t="shared" si="10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9"/>
        <v>122909.463</v>
      </c>
    </row>
    <row r="144" spans="1:10" ht="12" customHeight="1" x14ac:dyDescent="0.2">
      <c r="A144" s="8">
        <f t="shared" si="10"/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f t="shared" si="9"/>
        <v>126109.413</v>
      </c>
    </row>
    <row r="145" spans="1:10" ht="12" customHeight="1" x14ac:dyDescent="0.2">
      <c r="A145" s="8">
        <f t="shared" si="10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9"/>
        <v>141443.87900000002</v>
      </c>
    </row>
    <row r="146" spans="1:10" ht="12" customHeight="1" x14ac:dyDescent="0.2">
      <c r="A146" s="8">
        <f t="shared" si="10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9"/>
        <v>138050.03400000001</v>
      </c>
    </row>
    <row r="147" spans="1:10" ht="12" customHeight="1" x14ac:dyDescent="0.2">
      <c r="A147" s="8">
        <f t="shared" si="10"/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9"/>
        <v>133641.019</v>
      </c>
    </row>
    <row r="148" spans="1:10" ht="12" customHeight="1" x14ac:dyDescent="0.2">
      <c r="A148" s="8">
        <f t="shared" si="10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9"/>
        <v>124400.538</v>
      </c>
    </row>
    <row r="149" spans="1:10" ht="12" customHeight="1" x14ac:dyDescent="0.2">
      <c r="A149" s="8">
        <f t="shared" si="10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f t="shared" si="9"/>
        <v>126811.96100000001</v>
      </c>
    </row>
    <row r="150" spans="1:10" ht="12" customHeight="1" x14ac:dyDescent="0.2">
      <c r="A150" s="8">
        <f t="shared" si="10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9"/>
        <v>148268.897</v>
      </c>
    </row>
    <row r="151" spans="1:10" ht="12" customHeight="1" x14ac:dyDescent="0.2">
      <c r="A151" s="8">
        <f t="shared" si="10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9"/>
        <v>137979.497</v>
      </c>
    </row>
    <row r="152" spans="1:10" ht="12" customHeight="1" x14ac:dyDescent="0.2">
      <c r="A152" s="8">
        <f t="shared" si="10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9"/>
        <v>143511.35399999999</v>
      </c>
    </row>
    <row r="153" spans="1:10" ht="12" customHeight="1" x14ac:dyDescent="0.2">
      <c r="A153" s="8">
        <f t="shared" si="10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9"/>
        <v>142349.40900000001</v>
      </c>
    </row>
    <row r="154" spans="1:10" ht="12" customHeight="1" x14ac:dyDescent="0.2">
      <c r="A154" s="8">
        <f t="shared" si="10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f t="shared" si="9"/>
        <v>143258.57</v>
      </c>
    </row>
    <row r="155" spans="1:10" ht="12" customHeight="1" x14ac:dyDescent="0.2">
      <c r="A155" s="8">
        <f t="shared" si="10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9"/>
        <v>139022.755</v>
      </c>
    </row>
    <row r="156" spans="1:10" ht="12" customHeight="1" x14ac:dyDescent="0.2">
      <c r="A156" s="8">
        <f t="shared" si="10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9"/>
        <v>140643.014</v>
      </c>
    </row>
    <row r="157" spans="1:10" ht="12" customHeight="1" x14ac:dyDescent="0.2">
      <c r="A157" s="8">
        <f t="shared" si="10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9"/>
        <v>154492.28400000001</v>
      </c>
    </row>
    <row r="158" spans="1:10" ht="12" customHeight="1" x14ac:dyDescent="0.2">
      <c r="A158" s="8">
        <f t="shared" si="10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9"/>
        <v>154364.28599999999</v>
      </c>
    </row>
    <row r="159" spans="1:10" ht="12" customHeight="1" x14ac:dyDescent="0.2">
      <c r="A159" s="8">
        <f t="shared" si="10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9"/>
        <v>143352.56900000002</v>
      </c>
    </row>
    <row r="160" spans="1:10" ht="12" customHeight="1" x14ac:dyDescent="0.2">
      <c r="A160" s="8">
        <f t="shared" si="10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9"/>
        <v>133029.64799999999</v>
      </c>
    </row>
    <row r="161" spans="1:10" ht="12" customHeight="1" x14ac:dyDescent="0.2">
      <c r="A161" s="8">
        <f t="shared" si="10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9"/>
        <v>133139.98300000001</v>
      </c>
    </row>
    <row r="162" spans="1:10" ht="12" customHeight="1" x14ac:dyDescent="0.2">
      <c r="A162" s="8">
        <f t="shared" si="10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9"/>
        <v>150564.53000000003</v>
      </c>
    </row>
    <row r="163" spans="1:10" ht="12" customHeight="1" x14ac:dyDescent="0.2">
      <c r="A163" s="8">
        <f t="shared" si="10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9"/>
        <v>141215.459</v>
      </c>
    </row>
    <row r="164" spans="1:10" ht="12" customHeight="1" x14ac:dyDescent="0.2">
      <c r="A164" s="8">
        <f t="shared" si="10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9"/>
        <v>144170.62900000002</v>
      </c>
    </row>
    <row r="165" spans="1:10" ht="12" customHeight="1" x14ac:dyDescent="0.2">
      <c r="A165" s="8">
        <f t="shared" si="10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9"/>
        <v>139328.92199999999</v>
      </c>
    </row>
    <row r="166" spans="1:10" ht="12" customHeight="1" x14ac:dyDescent="0.2">
      <c r="A166" s="8">
        <f t="shared" si="10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9"/>
        <v>140241.11699999997</v>
      </c>
    </row>
    <row r="167" spans="1:10" ht="12" customHeight="1" x14ac:dyDescent="0.2">
      <c r="A167" s="8">
        <f t="shared" si="10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9"/>
        <v>140737.73300000001</v>
      </c>
    </row>
    <row r="168" spans="1:10" ht="12" customHeight="1" x14ac:dyDescent="0.2">
      <c r="A168" s="8">
        <f t="shared" si="10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9"/>
        <v>142342.85399999999</v>
      </c>
    </row>
    <row r="169" spans="1:10" ht="11.65" customHeight="1" x14ac:dyDescent="0.2">
      <c r="A169" s="8">
        <f t="shared" si="10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9"/>
        <v>150069.99</v>
      </c>
    </row>
    <row r="170" spans="1:10" ht="11.65" customHeight="1" x14ac:dyDescent="0.2">
      <c r="A170" s="8">
        <f t="shared" si="10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9"/>
        <v>147046.549</v>
      </c>
    </row>
    <row r="171" spans="1:10" ht="11.65" customHeight="1" x14ac:dyDescent="0.2">
      <c r="A171" s="8">
        <f t="shared" si="10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9"/>
        <v>137776.11300000001</v>
      </c>
    </row>
    <row r="172" spans="1:10" ht="11.65" customHeight="1" x14ac:dyDescent="0.2">
      <c r="A172" s="8">
        <f t="shared" si="10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9"/>
        <v>130761.89199999999</v>
      </c>
    </row>
    <row r="173" spans="1:10" ht="11.65" customHeight="1" x14ac:dyDescent="0.2">
      <c r="A173" s="8">
        <f t="shared" si="10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9"/>
        <v>128064.67200000001</v>
      </c>
    </row>
    <row r="174" spans="1:10" ht="11.65" customHeight="1" x14ac:dyDescent="0.2">
      <c r="A174" s="8">
        <f t="shared" si="10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9"/>
        <v>149416.595</v>
      </c>
    </row>
    <row r="175" spans="1:10" ht="11.65" customHeight="1" x14ac:dyDescent="0.2">
      <c r="A175" s="8">
        <f t="shared" si="10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9"/>
        <v>132893.43400000001</v>
      </c>
    </row>
    <row r="176" spans="1:10" ht="11.65" customHeight="1" x14ac:dyDescent="0.2">
      <c r="A176" s="8">
        <f t="shared" si="10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9"/>
        <v>134027.62099999998</v>
      </c>
    </row>
    <row r="177" spans="1:10" ht="11.65" customHeight="1" x14ac:dyDescent="0.2">
      <c r="A177" s="8">
        <f t="shared" si="10"/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f t="shared" si="9"/>
        <v>130873.443</v>
      </c>
    </row>
    <row r="178" spans="1:10" ht="11.65" customHeight="1" x14ac:dyDescent="0.2">
      <c r="A178" s="8">
        <f t="shared" si="10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9"/>
        <v>130588.682</v>
      </c>
    </row>
    <row r="179" spans="1:10" ht="11.65" customHeight="1" x14ac:dyDescent="0.2">
      <c r="A179" s="8">
        <f t="shared" si="10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9"/>
        <v>126863.939</v>
      </c>
    </row>
    <row r="180" spans="1:10" ht="11.65" customHeight="1" x14ac:dyDescent="0.2">
      <c r="A180" s="8">
        <f t="shared" si="10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9"/>
        <v>125692.829</v>
      </c>
    </row>
    <row r="181" spans="1:10" ht="11.65" customHeight="1" x14ac:dyDescent="0.2">
      <c r="A181" s="8">
        <f t="shared" si="10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f t="shared" si="9"/>
        <v>137874.62299999999</v>
      </c>
    </row>
    <row r="182" spans="1:10" ht="11.65" customHeight="1" x14ac:dyDescent="0.2">
      <c r="A182" s="8">
        <f t="shared" si="10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9"/>
        <v>134327.76199999999</v>
      </c>
    </row>
    <row r="183" spans="1:10" ht="11.65" customHeight="1" x14ac:dyDescent="0.2">
      <c r="A183" s="8">
        <f t="shared" si="10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9"/>
        <v>126171.274</v>
      </c>
    </row>
    <row r="184" spans="1:10" ht="11.65" customHeight="1" x14ac:dyDescent="0.2">
      <c r="A184" s="8">
        <f t="shared" si="10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9"/>
        <v>115893.79400000001</v>
      </c>
    </row>
    <row r="185" spans="1:10" ht="11.65" customHeight="1" x14ac:dyDescent="0.2">
      <c r="A185" s="8">
        <f t="shared" si="10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9"/>
        <v>115859.34</v>
      </c>
    </row>
    <row r="186" spans="1:10" ht="11.65" customHeight="1" x14ac:dyDescent="0.2">
      <c r="A186" s="8">
        <f t="shared" si="10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9"/>
        <v>100857.33100000001</v>
      </c>
    </row>
    <row r="187" spans="1:10" ht="11.65" customHeight="1" x14ac:dyDescent="0.2">
      <c r="A187" s="8">
        <f t="shared" si="10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f t="shared" si="9"/>
        <v>51003.332000000002</v>
      </c>
    </row>
    <row r="188" spans="1:10" ht="11.65" customHeight="1" x14ac:dyDescent="0.2">
      <c r="A188" s="8">
        <f t="shared" si="10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f t="shared" si="9"/>
        <v>78307.676000000007</v>
      </c>
    </row>
    <row r="189" spans="1:10" ht="11.65" customHeight="1" x14ac:dyDescent="0.2">
      <c r="A189" s="8">
        <f t="shared" si="10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9"/>
        <v>88854.051999999996</v>
      </c>
    </row>
    <row r="190" spans="1:10" ht="11.65" customHeight="1" x14ac:dyDescent="0.2">
      <c r="A190" s="8">
        <f t="shared" si="10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9"/>
        <v>88397.206999999995</v>
      </c>
    </row>
    <row r="191" spans="1:10" ht="11.65" customHeight="1" x14ac:dyDescent="0.2">
      <c r="A191" s="8">
        <f t="shared" si="10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9"/>
        <v>82959.581999999995</v>
      </c>
    </row>
    <row r="192" spans="1:10" ht="11.65" customHeight="1" x14ac:dyDescent="0.2">
      <c r="A192" s="8">
        <f t="shared" si="10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9"/>
        <v>90247.371000000014</v>
      </c>
    </row>
    <row r="193" spans="1:10" ht="11.65" customHeight="1" x14ac:dyDescent="0.2">
      <c r="A193" s="8">
        <f t="shared" si="10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f t="shared" si="9"/>
        <v>108534.819</v>
      </c>
    </row>
    <row r="194" spans="1:10" ht="11.65" customHeight="1" x14ac:dyDescent="0.2">
      <c r="A194" s="8">
        <f t="shared" si="10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f t="shared" si="9"/>
        <v>114080.12299999999</v>
      </c>
    </row>
    <row r="195" spans="1:10" ht="11.65" customHeight="1" x14ac:dyDescent="0.2">
      <c r="A195" s="8">
        <f t="shared" si="10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f t="shared" si="9"/>
        <v>108869.87000000001</v>
      </c>
    </row>
    <row r="196" spans="1:10" ht="11.65" customHeight="1" x14ac:dyDescent="0.2">
      <c r="A196" s="8">
        <f t="shared" si="10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f t="shared" si="9"/>
        <v>93780.48000000001</v>
      </c>
    </row>
    <row r="197" spans="1:10" ht="11.65" customHeight="1" x14ac:dyDescent="0.2">
      <c r="A197" s="8">
        <f t="shared" si="10"/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f t="shared" ref="J197:J234" si="11">SUM(B197:I197)</f>
        <v>102764.37700000001</v>
      </c>
    </row>
    <row r="198" spans="1:10" ht="11.65" customHeight="1" x14ac:dyDescent="0.2">
      <c r="A198" s="8">
        <f t="shared" ref="A198:A234" si="12">EDATE(A197,1)</f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f t="shared" si="11"/>
        <v>123432.41099999999</v>
      </c>
    </row>
    <row r="199" spans="1:10" ht="11.65" customHeight="1" x14ac:dyDescent="0.2">
      <c r="A199" s="8">
        <f t="shared" si="12"/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f t="shared" si="11"/>
        <v>116479.02100000001</v>
      </c>
    </row>
    <row r="200" spans="1:10" ht="11.65" customHeight="1" x14ac:dyDescent="0.2">
      <c r="A200" s="8">
        <f t="shared" si="12"/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f t="shared" si="11"/>
        <v>117499.84299999999</v>
      </c>
    </row>
    <row r="201" spans="1:10" ht="11.65" customHeight="1" x14ac:dyDescent="0.2">
      <c r="A201" s="8">
        <f t="shared" si="12"/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f t="shared" si="11"/>
        <v>111058.95700000001</v>
      </c>
    </row>
    <row r="202" spans="1:10" ht="11.65" customHeight="1" x14ac:dyDescent="0.2">
      <c r="A202" s="8">
        <f t="shared" si="12"/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f t="shared" si="11"/>
        <v>115347.35100000001</v>
      </c>
    </row>
    <row r="203" spans="1:10" ht="11.65" customHeight="1" x14ac:dyDescent="0.2">
      <c r="A203" s="8">
        <f t="shared" si="12"/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f t="shared" si="11"/>
        <v>111499.50900000001</v>
      </c>
    </row>
    <row r="204" spans="1:10" ht="11.65" customHeight="1" x14ac:dyDescent="0.2">
      <c r="A204" s="8">
        <f t="shared" si="12"/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f t="shared" si="11"/>
        <v>116389.412</v>
      </c>
    </row>
    <row r="205" spans="1:10" ht="11.65" customHeight="1" x14ac:dyDescent="0.2">
      <c r="A205" s="8">
        <f t="shared" si="12"/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f t="shared" si="11"/>
        <v>133621.921</v>
      </c>
    </row>
    <row r="206" spans="1:10" ht="11.65" customHeight="1" x14ac:dyDescent="0.2">
      <c r="A206" s="8">
        <f t="shared" si="12"/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f t="shared" si="11"/>
        <v>133851.80900000001</v>
      </c>
    </row>
    <row r="207" spans="1:10" ht="11.65" customHeight="1" x14ac:dyDescent="0.2">
      <c r="A207" s="8">
        <f t="shared" si="12"/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f t="shared" si="11"/>
        <v>127187.66699999999</v>
      </c>
    </row>
    <row r="208" spans="1:10" ht="11.65" customHeight="1" x14ac:dyDescent="0.2">
      <c r="A208" s="8">
        <f t="shared" si="12"/>
        <v>44562</v>
      </c>
      <c r="B208" s="9">
        <v>10.784000000000001</v>
      </c>
      <c r="C208" s="9">
        <v>7967.8429999999998</v>
      </c>
      <c r="D208" s="9">
        <v>3984.8409999999999</v>
      </c>
      <c r="E208" s="9">
        <v>8248.0640000000003</v>
      </c>
      <c r="F208" s="9">
        <v>38089.705000000002</v>
      </c>
      <c r="G208" s="9">
        <v>2711.6190000000001</v>
      </c>
      <c r="H208" s="9">
        <v>16364.552</v>
      </c>
      <c r="I208" s="9">
        <v>33659.786999999997</v>
      </c>
      <c r="J208" s="9">
        <f t="shared" si="11"/>
        <v>111037.19499999999</v>
      </c>
    </row>
    <row r="209" spans="1:10" ht="11.65" customHeight="1" x14ac:dyDescent="0.2">
      <c r="A209" s="8">
        <f t="shared" si="12"/>
        <v>44593</v>
      </c>
      <c r="B209" s="9">
        <v>3.4129999999999998</v>
      </c>
      <c r="C209" s="9">
        <v>9666.2540000000008</v>
      </c>
      <c r="D209" s="9">
        <v>3091.6379999999999</v>
      </c>
      <c r="E209" s="9">
        <v>7415.6350000000002</v>
      </c>
      <c r="F209" s="9">
        <v>43524.107000000004</v>
      </c>
      <c r="G209" s="9">
        <v>2892.498</v>
      </c>
      <c r="H209" s="9">
        <v>16085.656000000001</v>
      </c>
      <c r="I209" s="9">
        <v>25845.218000000001</v>
      </c>
      <c r="J209" s="9">
        <f t="shared" si="11"/>
        <v>108524.41900000002</v>
      </c>
    </row>
    <row r="210" spans="1:10" ht="11.65" customHeight="1" x14ac:dyDescent="0.2">
      <c r="A210" s="8">
        <f t="shared" si="12"/>
        <v>44621</v>
      </c>
      <c r="B210" s="9">
        <v>5.194</v>
      </c>
      <c r="C210" s="9">
        <v>11383.569</v>
      </c>
      <c r="D210" s="9">
        <v>2968.163</v>
      </c>
      <c r="E210" s="9">
        <v>7698.7039999999997</v>
      </c>
      <c r="F210" s="9">
        <v>54266.887000000002</v>
      </c>
      <c r="G210" s="9">
        <v>3360.982</v>
      </c>
      <c r="H210" s="9">
        <v>19399.598999999998</v>
      </c>
      <c r="I210" s="9">
        <v>29894.547999999999</v>
      </c>
      <c r="J210" s="9">
        <f t="shared" si="11"/>
        <v>128977.64599999999</v>
      </c>
    </row>
    <row r="211" spans="1:10" ht="11.65" customHeight="1" x14ac:dyDescent="0.2">
      <c r="A211" s="8">
        <f t="shared" si="12"/>
        <v>44652</v>
      </c>
      <c r="B211" s="9">
        <v>12.362</v>
      </c>
      <c r="C211" s="9">
        <v>8001.47</v>
      </c>
      <c r="D211" s="9">
        <v>3201.2179999999998</v>
      </c>
      <c r="E211" s="9">
        <v>7002.3469999999998</v>
      </c>
      <c r="F211" s="9">
        <v>48635.053</v>
      </c>
      <c r="G211" s="9">
        <v>3330.7840000000001</v>
      </c>
      <c r="H211" s="9">
        <v>19236.633999999998</v>
      </c>
      <c r="I211" s="9">
        <v>23408.303</v>
      </c>
      <c r="J211" s="9">
        <f t="shared" si="11"/>
        <v>112828.17099999999</v>
      </c>
    </row>
    <row r="212" spans="1:10" ht="11.65" customHeight="1" x14ac:dyDescent="0.2">
      <c r="A212" s="8">
        <f t="shared" si="12"/>
        <v>44682</v>
      </c>
      <c r="B212" s="9">
        <v>4.5960000000000001</v>
      </c>
      <c r="C212" s="9">
        <v>8787.6810000000005</v>
      </c>
      <c r="D212" s="9">
        <v>3140.87</v>
      </c>
      <c r="E212" s="9">
        <v>7262.6620000000003</v>
      </c>
      <c r="F212" s="9">
        <v>45163.375999999997</v>
      </c>
      <c r="G212" s="9">
        <v>3669.6010000000001</v>
      </c>
      <c r="H212" s="9">
        <v>19832.973000000002</v>
      </c>
      <c r="I212" s="9">
        <v>26502.54</v>
      </c>
      <c r="J212" s="9">
        <f t="shared" si="11"/>
        <v>114364.299</v>
      </c>
    </row>
    <row r="213" spans="1:10" ht="11.65" customHeight="1" x14ac:dyDescent="0.2">
      <c r="A213" s="8">
        <f t="shared" si="12"/>
        <v>44713</v>
      </c>
      <c r="B213" s="9">
        <v>20.777999999999999</v>
      </c>
      <c r="C213" s="9">
        <v>8345.9279999999999</v>
      </c>
      <c r="D213" s="9">
        <v>3312.395</v>
      </c>
      <c r="E213" s="9">
        <v>6426.7520000000004</v>
      </c>
      <c r="F213" s="9">
        <v>42541.724000000002</v>
      </c>
      <c r="G213" s="9">
        <v>3576.123</v>
      </c>
      <c r="H213" s="9">
        <v>20443.582999999999</v>
      </c>
      <c r="I213" s="9">
        <v>27887.891</v>
      </c>
      <c r="J213" s="9">
        <f t="shared" si="11"/>
        <v>112555.174</v>
      </c>
    </row>
    <row r="214" spans="1:10" ht="12" customHeight="1" x14ac:dyDescent="0.2">
      <c r="A214" s="8">
        <f t="shared" si="12"/>
        <v>44743</v>
      </c>
      <c r="B214" s="9">
        <v>34.625</v>
      </c>
      <c r="C214" s="9">
        <v>8057.4160000000002</v>
      </c>
      <c r="D214" s="9">
        <v>3023.6089999999999</v>
      </c>
      <c r="E214" s="9">
        <v>5864.3760000000002</v>
      </c>
      <c r="F214" s="9">
        <v>43175.478000000003</v>
      </c>
      <c r="G214" s="9">
        <v>3845.1640000000002</v>
      </c>
      <c r="H214" s="9">
        <v>20744.201000000001</v>
      </c>
      <c r="I214" s="9">
        <v>25298.800999999999</v>
      </c>
      <c r="J214" s="9">
        <f t="shared" si="11"/>
        <v>110043.67000000001</v>
      </c>
    </row>
    <row r="215" spans="1:10" ht="11.65" customHeight="1" x14ac:dyDescent="0.2">
      <c r="A215" s="8">
        <f t="shared" si="12"/>
        <v>44774</v>
      </c>
      <c r="B215" s="9">
        <v>3.9009999999999998</v>
      </c>
      <c r="C215" s="9">
        <v>7151.6350000000002</v>
      </c>
      <c r="D215" s="9">
        <v>2860.828</v>
      </c>
      <c r="E215" s="9">
        <v>5859.0959999999995</v>
      </c>
      <c r="F215" s="9">
        <v>39756.75</v>
      </c>
      <c r="G215" s="9">
        <v>3564.05</v>
      </c>
      <c r="H215" s="9">
        <v>21438.995999999999</v>
      </c>
      <c r="I215" s="9">
        <v>22825.359</v>
      </c>
      <c r="J215" s="9">
        <f t="shared" si="11"/>
        <v>103460.61499999999</v>
      </c>
    </row>
    <row r="216" spans="1:10" ht="11.65" customHeight="1" x14ac:dyDescent="0.2">
      <c r="A216" s="8">
        <f t="shared" si="12"/>
        <v>44805</v>
      </c>
      <c r="B216" s="9">
        <v>5.0229999999999997</v>
      </c>
      <c r="C216" s="9">
        <v>7530.05</v>
      </c>
      <c r="D216" s="9">
        <v>3168.9569999999999</v>
      </c>
      <c r="E216" s="9">
        <v>5491.9250000000002</v>
      </c>
      <c r="F216" s="9">
        <v>44743.792999999998</v>
      </c>
      <c r="G216" s="9">
        <v>3848.942</v>
      </c>
      <c r="H216" s="9">
        <v>20740.5</v>
      </c>
      <c r="I216" s="9">
        <v>24568.861000000001</v>
      </c>
      <c r="J216" s="9">
        <f t="shared" si="11"/>
        <v>110098.05100000001</v>
      </c>
    </row>
    <row r="217" spans="1:10" ht="11.65" customHeight="1" x14ac:dyDescent="0.2">
      <c r="A217" s="8">
        <f t="shared" si="12"/>
        <v>44835</v>
      </c>
      <c r="B217" s="9">
        <v>4.37</v>
      </c>
      <c r="C217" s="9">
        <v>8262.9580000000005</v>
      </c>
      <c r="D217" s="9">
        <v>3510.8780000000002</v>
      </c>
      <c r="E217" s="9">
        <v>5945.799</v>
      </c>
      <c r="F217" s="9">
        <v>46442.809000000001</v>
      </c>
      <c r="G217" s="9">
        <v>4453.6859999999997</v>
      </c>
      <c r="H217" s="9">
        <v>20433.509999999998</v>
      </c>
      <c r="I217" s="9">
        <v>26030.302</v>
      </c>
      <c r="J217" s="9">
        <f t="shared" si="11"/>
        <v>115084.31199999999</v>
      </c>
    </row>
    <row r="218" spans="1:10" ht="11.65" customHeight="1" x14ac:dyDescent="0.2">
      <c r="A218" s="8">
        <f t="shared" si="12"/>
        <v>44866</v>
      </c>
      <c r="B218" s="9">
        <v>4.0510000000000002</v>
      </c>
      <c r="C218" s="9">
        <v>7781.3220000000001</v>
      </c>
      <c r="D218" s="9">
        <v>3566.6579999999999</v>
      </c>
      <c r="E218" s="9">
        <v>6214.9440000000004</v>
      </c>
      <c r="F218" s="9">
        <v>44589.906000000003</v>
      </c>
      <c r="G218" s="9">
        <v>4171.3360000000002</v>
      </c>
      <c r="H218" s="9">
        <v>20276.039000000001</v>
      </c>
      <c r="I218" s="9">
        <v>28149.699000000001</v>
      </c>
      <c r="J218" s="9">
        <f t="shared" si="11"/>
        <v>114753.95500000002</v>
      </c>
    </row>
    <row r="219" spans="1:10" ht="11.65" customHeight="1" x14ac:dyDescent="0.2">
      <c r="A219" s="8">
        <f t="shared" si="12"/>
        <v>44896</v>
      </c>
      <c r="B219" s="9">
        <v>3.8540000000000001</v>
      </c>
      <c r="C219" s="9">
        <v>7423.6750000000002</v>
      </c>
      <c r="D219" s="9">
        <v>3483.5239999999999</v>
      </c>
      <c r="E219" s="9">
        <v>6434.5259999999998</v>
      </c>
      <c r="F219" s="9">
        <v>43099.292000000001</v>
      </c>
      <c r="G219" s="9">
        <v>3884.1669999999999</v>
      </c>
      <c r="H219" s="9">
        <v>19054.47</v>
      </c>
      <c r="I219" s="9">
        <v>25767.714</v>
      </c>
      <c r="J219" s="9">
        <f t="shared" si="11"/>
        <v>109151.22200000001</v>
      </c>
    </row>
    <row r="220" spans="1:10" ht="11.65" customHeight="1" x14ac:dyDescent="0.2">
      <c r="A220" s="8">
        <f t="shared" si="12"/>
        <v>44927</v>
      </c>
      <c r="B220" s="9">
        <v>77.75</v>
      </c>
      <c r="C220" s="9">
        <v>6718.723</v>
      </c>
      <c r="D220" s="9">
        <v>3223.21</v>
      </c>
      <c r="E220" s="9">
        <v>5599.82</v>
      </c>
      <c r="F220" s="9">
        <v>39757.987999999998</v>
      </c>
      <c r="G220" s="9">
        <v>3479.8580000000002</v>
      </c>
      <c r="H220" s="9">
        <v>17751.473000000002</v>
      </c>
      <c r="I220" s="9">
        <v>21984.971000000001</v>
      </c>
      <c r="J220" s="9">
        <f t="shared" si="11"/>
        <v>98593.793000000005</v>
      </c>
    </row>
    <row r="221" spans="1:10" ht="11.65" customHeight="1" x14ac:dyDescent="0.2">
      <c r="A221" s="8">
        <f t="shared" si="12"/>
        <v>44958</v>
      </c>
      <c r="B221" s="9">
        <v>36.622999999999998</v>
      </c>
      <c r="C221" s="9">
        <v>6935.0150000000003</v>
      </c>
      <c r="D221" s="9">
        <v>2960.259</v>
      </c>
      <c r="E221" s="9">
        <v>5954.7550000000001</v>
      </c>
      <c r="F221" s="9">
        <v>42905.207000000002</v>
      </c>
      <c r="G221" s="9">
        <v>3477.0859999999998</v>
      </c>
      <c r="H221" s="9">
        <v>17596.264999999999</v>
      </c>
      <c r="I221" s="9">
        <v>22094.817999999999</v>
      </c>
      <c r="J221" s="9">
        <f t="shared" si="11"/>
        <v>101960.02800000001</v>
      </c>
    </row>
    <row r="222" spans="1:10" ht="11.65" customHeight="1" x14ac:dyDescent="0.2">
      <c r="A222" s="8">
        <f t="shared" si="12"/>
        <v>44986</v>
      </c>
      <c r="B222" s="9">
        <v>45.497</v>
      </c>
      <c r="C222" s="9">
        <v>8046.5129999999999</v>
      </c>
      <c r="D222" s="9">
        <v>3114.0160000000001</v>
      </c>
      <c r="E222" s="9">
        <v>6346.4539999999997</v>
      </c>
      <c r="F222" s="9">
        <v>46656.224999999999</v>
      </c>
      <c r="G222" s="9">
        <v>4386.6090000000004</v>
      </c>
      <c r="H222" s="9">
        <v>21794.423999999999</v>
      </c>
      <c r="I222" s="9">
        <v>26396.467000000001</v>
      </c>
      <c r="J222" s="9">
        <f t="shared" si="11"/>
        <v>116786.205</v>
      </c>
    </row>
    <row r="223" spans="1:10" ht="11.65" customHeight="1" x14ac:dyDescent="0.2">
      <c r="A223" s="8">
        <f t="shared" si="12"/>
        <v>45017</v>
      </c>
      <c r="B223" s="9">
        <v>6.984</v>
      </c>
      <c r="C223" s="9">
        <v>7080.4080000000004</v>
      </c>
      <c r="D223" s="9">
        <v>2458.8580000000002</v>
      </c>
      <c r="E223" s="9">
        <v>6660.9870000000001</v>
      </c>
      <c r="F223" s="9">
        <v>39949.32</v>
      </c>
      <c r="G223" s="9">
        <v>4145.232</v>
      </c>
      <c r="H223" s="9">
        <v>19688.545999999998</v>
      </c>
      <c r="I223" s="9">
        <v>24518.506000000001</v>
      </c>
      <c r="J223" s="9">
        <f t="shared" si="11"/>
        <v>104508.84100000001</v>
      </c>
    </row>
    <row r="224" spans="1:10" ht="11.65" customHeight="1" x14ac:dyDescent="0.2">
      <c r="A224" s="8">
        <f t="shared" si="12"/>
        <v>45047</v>
      </c>
      <c r="B224" s="9">
        <v>4.0430000000000001</v>
      </c>
      <c r="C224" s="9">
        <v>7262.27</v>
      </c>
      <c r="D224" s="9">
        <v>3333.0610000000001</v>
      </c>
      <c r="E224" s="9">
        <v>6464.9359999999997</v>
      </c>
      <c r="F224" s="9">
        <v>38090.866000000002</v>
      </c>
      <c r="G224" s="9">
        <v>4338.9949999999999</v>
      </c>
      <c r="H224" s="9">
        <v>21197.906999999999</v>
      </c>
      <c r="I224" s="9">
        <v>28404.018</v>
      </c>
      <c r="J224" s="9">
        <f t="shared" si="11"/>
        <v>109096.09600000001</v>
      </c>
    </row>
    <row r="225" spans="1:10" ht="11.65" customHeight="1" x14ac:dyDescent="0.2">
      <c r="A225" s="8">
        <f t="shared" si="12"/>
        <v>45078</v>
      </c>
      <c r="B225" s="9">
        <v>16.876999999999999</v>
      </c>
      <c r="C225" s="9">
        <v>7429.12</v>
      </c>
      <c r="D225" s="9">
        <v>3690.7240000000002</v>
      </c>
      <c r="E225" s="9">
        <v>5944.72</v>
      </c>
      <c r="F225" s="9">
        <v>38670.773000000001</v>
      </c>
      <c r="G225" s="9">
        <v>4291.4309999999996</v>
      </c>
      <c r="H225" s="9">
        <v>22576.554</v>
      </c>
      <c r="I225" s="9">
        <v>29589.704000000002</v>
      </c>
      <c r="J225" s="9">
        <f t="shared" si="11"/>
        <v>112209.90300000001</v>
      </c>
    </row>
    <row r="226" spans="1:10" ht="11.65" customHeight="1" x14ac:dyDescent="0.2">
      <c r="A226" s="8">
        <f t="shared" si="12"/>
        <v>45108</v>
      </c>
      <c r="B226" s="9">
        <v>7.069</v>
      </c>
      <c r="C226" s="9">
        <v>7508.5330000000004</v>
      </c>
      <c r="D226" s="9">
        <v>3740.2750000000001</v>
      </c>
      <c r="E226" s="9">
        <v>6171.527</v>
      </c>
      <c r="F226" s="9">
        <v>40838.65</v>
      </c>
      <c r="G226" s="9">
        <v>4309.1970000000001</v>
      </c>
      <c r="H226" s="9">
        <v>21749.339</v>
      </c>
      <c r="I226" s="9">
        <v>30562.329000000002</v>
      </c>
      <c r="J226" s="9">
        <f t="shared" si="11"/>
        <v>114886.91899999999</v>
      </c>
    </row>
    <row r="227" spans="1:10" ht="11.65" customHeight="1" x14ac:dyDescent="0.2">
      <c r="A227" s="8">
        <f t="shared" si="12"/>
        <v>45139</v>
      </c>
      <c r="B227" s="9">
        <v>9.4350000000000005</v>
      </c>
      <c r="C227" s="9">
        <v>6922.1679999999997</v>
      </c>
      <c r="D227" s="9">
        <v>3164.4029999999998</v>
      </c>
      <c r="E227" s="9">
        <v>6115.4049999999997</v>
      </c>
      <c r="F227" s="9">
        <v>44597.546000000002</v>
      </c>
      <c r="G227" s="9">
        <v>4214.4170000000004</v>
      </c>
      <c r="H227" s="9">
        <v>21442.817999999999</v>
      </c>
      <c r="I227" s="9">
        <v>30678.707999999999</v>
      </c>
      <c r="J227" s="9">
        <f t="shared" si="11"/>
        <v>117144.90000000001</v>
      </c>
    </row>
    <row r="228" spans="1:10" ht="11.65" customHeight="1" x14ac:dyDescent="0.2">
      <c r="A228" s="8">
        <f t="shared" si="12"/>
        <v>45170</v>
      </c>
      <c r="B228" s="9">
        <v>12.237</v>
      </c>
      <c r="C228" s="9">
        <v>7403.5330000000004</v>
      </c>
      <c r="D228" s="9">
        <v>3503.4340000000002</v>
      </c>
      <c r="E228" s="9">
        <v>5890.0510000000004</v>
      </c>
      <c r="F228" s="9">
        <v>45188.256999999998</v>
      </c>
      <c r="G228" s="9">
        <v>4213.4830000000002</v>
      </c>
      <c r="H228" s="9">
        <v>21102.558000000001</v>
      </c>
      <c r="I228" s="9">
        <v>31106.022000000001</v>
      </c>
      <c r="J228" s="9">
        <f t="shared" si="11"/>
        <v>118419.575</v>
      </c>
    </row>
    <row r="229" spans="1:10" ht="11.65" customHeight="1" x14ac:dyDescent="0.2">
      <c r="A229" s="8">
        <f t="shared" si="12"/>
        <v>45200</v>
      </c>
      <c r="B229" s="9">
        <v>7.6020000000000003</v>
      </c>
      <c r="C229" s="9">
        <v>8055.384</v>
      </c>
      <c r="D229" s="9">
        <v>3466.0309999999999</v>
      </c>
      <c r="E229" s="9">
        <v>6497.66</v>
      </c>
      <c r="F229" s="9">
        <v>49118.451999999997</v>
      </c>
      <c r="G229" s="9">
        <v>4345.84</v>
      </c>
      <c r="H229" s="9">
        <v>24296.373</v>
      </c>
      <c r="I229" s="9">
        <v>37478.044999999998</v>
      </c>
      <c r="J229" s="9">
        <f t="shared" si="11"/>
        <v>133265.38699999999</v>
      </c>
    </row>
    <row r="230" spans="1:10" ht="11.65" customHeight="1" x14ac:dyDescent="0.2">
      <c r="A230" s="8">
        <f t="shared" si="12"/>
        <v>45231</v>
      </c>
      <c r="B230" s="9">
        <v>9.6300000000000008</v>
      </c>
      <c r="C230" s="9">
        <v>9186.6849999999995</v>
      </c>
      <c r="D230" s="9">
        <v>3401.0990000000002</v>
      </c>
      <c r="E230" s="9">
        <v>8028.7740000000003</v>
      </c>
      <c r="F230" s="9">
        <v>49502.237000000001</v>
      </c>
      <c r="G230" s="9">
        <v>4739.5429999999997</v>
      </c>
      <c r="H230" s="9">
        <v>25031.775000000001</v>
      </c>
      <c r="I230" s="9">
        <v>32084.991999999998</v>
      </c>
      <c r="J230" s="9">
        <f t="shared" si="11"/>
        <v>131984.73500000002</v>
      </c>
    </row>
    <row r="231" spans="1:10" ht="11.65" customHeight="1" x14ac:dyDescent="0.2">
      <c r="A231" s="8">
        <f t="shared" si="12"/>
        <v>45261</v>
      </c>
      <c r="B231" s="9">
        <v>14.069000000000001</v>
      </c>
      <c r="C231" s="9">
        <v>8288.6479999999992</v>
      </c>
      <c r="D231" s="9">
        <v>3167.393</v>
      </c>
      <c r="E231" s="9">
        <v>7882.0990000000002</v>
      </c>
      <c r="F231" s="9">
        <v>48662.243000000002</v>
      </c>
      <c r="G231" s="9">
        <v>4501.5839999999998</v>
      </c>
      <c r="H231" s="9">
        <v>23662.15</v>
      </c>
      <c r="I231" s="9">
        <v>32025.17</v>
      </c>
      <c r="J231" s="9">
        <f t="shared" si="11"/>
        <v>128203.35600000001</v>
      </c>
    </row>
    <row r="232" spans="1:10" ht="11.65" customHeight="1" x14ac:dyDescent="0.2">
      <c r="A232" s="8">
        <f t="shared" si="12"/>
        <v>45292</v>
      </c>
      <c r="B232" s="9">
        <v>99.721000000000004</v>
      </c>
      <c r="C232" s="9">
        <v>7829.2529999999997</v>
      </c>
      <c r="D232" s="9">
        <v>3439.2269999999999</v>
      </c>
      <c r="E232" s="9">
        <v>7477.451</v>
      </c>
      <c r="F232" s="9">
        <v>41596.608999999997</v>
      </c>
      <c r="G232" s="9">
        <v>4200.6480000000001</v>
      </c>
      <c r="H232" s="9">
        <v>23000.46</v>
      </c>
      <c r="I232" s="9">
        <v>31122.743999999999</v>
      </c>
      <c r="J232" s="9">
        <f t="shared" si="11"/>
        <v>118766.11300000001</v>
      </c>
    </row>
    <row r="233" spans="1:10" ht="11.65" customHeight="1" x14ac:dyDescent="0.2">
      <c r="A233" s="8">
        <f t="shared" si="12"/>
        <v>45323</v>
      </c>
      <c r="B233" s="9">
        <v>8.6310000000000002</v>
      </c>
      <c r="C233" s="9">
        <v>8326.1029999999992</v>
      </c>
      <c r="D233" s="9">
        <v>3499.45</v>
      </c>
      <c r="E233" s="9">
        <v>7325.1970000000001</v>
      </c>
      <c r="F233" s="9">
        <v>46221.375999999997</v>
      </c>
      <c r="G233" s="9">
        <v>4194.4059999999999</v>
      </c>
      <c r="H233" s="9">
        <v>22574.43</v>
      </c>
      <c r="I233" s="9">
        <v>32614.538</v>
      </c>
      <c r="J233" s="9">
        <f t="shared" si="11"/>
        <v>124764.13099999999</v>
      </c>
    </row>
    <row r="234" spans="1:10" ht="11.65" customHeight="1" x14ac:dyDescent="0.2">
      <c r="A234" s="8">
        <f t="shared" si="12"/>
        <v>45352</v>
      </c>
      <c r="B234" s="9">
        <v>4.0289999999999999</v>
      </c>
      <c r="C234" s="9">
        <v>9038.2219999999998</v>
      </c>
      <c r="D234" s="9">
        <v>4201.4179999999997</v>
      </c>
      <c r="E234" s="9">
        <v>8338.4879999999994</v>
      </c>
      <c r="F234" s="9">
        <v>52713.601999999999</v>
      </c>
      <c r="G234" s="9">
        <v>4535.6719999999996</v>
      </c>
      <c r="H234" s="9">
        <v>24431.655999999999</v>
      </c>
      <c r="I234" s="9">
        <v>36888.843999999997</v>
      </c>
      <c r="J234" s="9">
        <f t="shared" si="11"/>
        <v>140151.93099999998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2637-03B7-4703-A567-A91412C15704}">
  <sheetPr codeName="Sheet5">
    <pageSetUpPr fitToPage="1"/>
  </sheetPr>
  <dimension ref="A1:J66"/>
  <sheetViews>
    <sheetView showGridLines="0" zoomScaleNormal="100" workbookViewId="0">
      <pane xSplit="1" ySplit="3" topLeftCell="B59" activePane="bottomRight" state="frozen"/>
      <selection activeCell="O38" sqref="O38"/>
      <selection pane="topRight" activeCell="O38" sqref="O38"/>
      <selection pane="bottomLeft" activeCell="O38" sqref="O38"/>
      <selection pane="bottomRight" activeCell="O38" sqref="O38"/>
    </sheetView>
  </sheetViews>
  <sheetFormatPr defaultColWidth="12.54296875" defaultRowHeight="11.6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16</v>
      </c>
    </row>
    <row r="2" spans="1:10" s="4" customFormat="1" ht="17.5" x14ac:dyDescent="0.35">
      <c r="A2" s="3" t="str">
        <f>"January 2005 - "&amp;TEXT(MAX($A$4:$A$65359),"mmmm yyyy")</f>
        <v>January 2005 - March 2024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6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66" si="0">SUM(B4:I4)</f>
        <v>137840.75699999998</v>
      </c>
    </row>
    <row r="5" spans="1:10" ht="11.6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6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6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6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65" customHeight="1" x14ac:dyDescent="0.2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f t="shared" si="0"/>
        <v>137450.291</v>
      </c>
    </row>
    <row r="10" spans="1:10" ht="11.6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6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6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6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f t="shared" si="0"/>
        <v>145333.64500000002</v>
      </c>
    </row>
    <row r="14" spans="1:10" ht="11.6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6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65" customHeight="1" x14ac:dyDescent="0.2">
      <c r="A16" s="8">
        <f t="shared" ref="A16:A66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65" customHeight="1" x14ac:dyDescent="0.2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65" customHeight="1" x14ac:dyDescent="0.2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65" customHeight="1" x14ac:dyDescent="0.2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f t="shared" si="0"/>
        <v>53253.144999999997</v>
      </c>
    </row>
    <row r="20" spans="1:10" ht="11.65" customHeight="1" x14ac:dyDescent="0.2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f t="shared" si="0"/>
        <v>82250.546000000002</v>
      </c>
    </row>
    <row r="21" spans="1:10" ht="11.65" customHeight="1" x14ac:dyDescent="0.2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65" customHeight="1" x14ac:dyDescent="0.2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65" customHeight="1" x14ac:dyDescent="0.2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65" customHeight="1" x14ac:dyDescent="0.2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65" customHeight="1" x14ac:dyDescent="0.2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f t="shared" si="0"/>
        <v>114076.37400000001</v>
      </c>
    </row>
    <row r="26" spans="1:10" ht="11.65" customHeight="1" x14ac:dyDescent="0.2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f t="shared" si="0"/>
        <v>119726.41500000001</v>
      </c>
    </row>
    <row r="27" spans="1:10" ht="11.65" customHeight="1" x14ac:dyDescent="0.2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f t="shared" si="0"/>
        <v>115195.05600000001</v>
      </c>
    </row>
    <row r="28" spans="1:10" ht="11.65" customHeight="1" x14ac:dyDescent="0.2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f t="shared" si="0"/>
        <v>98455.88499999998</v>
      </c>
    </row>
    <row r="29" spans="1:10" ht="11.65" customHeight="1" x14ac:dyDescent="0.2">
      <c r="A29" s="8">
        <f t="shared" si="1"/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f t="shared" si="0"/>
        <v>106913.31</v>
      </c>
    </row>
    <row r="30" spans="1:10" ht="11.65" customHeight="1" x14ac:dyDescent="0.2">
      <c r="A30" s="8">
        <f t="shared" si="1"/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f t="shared" si="0"/>
        <v>128123.44</v>
      </c>
    </row>
    <row r="31" spans="1:10" ht="11.65" customHeight="1" x14ac:dyDescent="0.2">
      <c r="A31" s="8">
        <f t="shared" si="1"/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f t="shared" si="0"/>
        <v>120669.894</v>
      </c>
    </row>
    <row r="32" spans="1:10" ht="11.65" customHeight="1" x14ac:dyDescent="0.2">
      <c r="A32" s="8">
        <f t="shared" si="1"/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f t="shared" si="0"/>
        <v>121447.36600000001</v>
      </c>
    </row>
    <row r="33" spans="1:10" ht="11.65" customHeight="1" x14ac:dyDescent="0.2">
      <c r="A33" s="8">
        <f t="shared" si="1"/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f t="shared" si="0"/>
        <v>114723.497</v>
      </c>
    </row>
    <row r="34" spans="1:10" ht="11.65" customHeight="1" x14ac:dyDescent="0.2">
      <c r="A34" s="8">
        <f t="shared" si="1"/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f t="shared" si="0"/>
        <v>119082.93799999999</v>
      </c>
    </row>
    <row r="35" spans="1:10" ht="11.65" customHeight="1" x14ac:dyDescent="0.2">
      <c r="A35" s="8">
        <f t="shared" si="1"/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f t="shared" si="0"/>
        <v>115017.72900000001</v>
      </c>
    </row>
    <row r="36" spans="1:10" ht="11.65" customHeight="1" x14ac:dyDescent="0.2">
      <c r="A36" s="8">
        <f t="shared" si="1"/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f t="shared" si="0"/>
        <v>120059.11499999999</v>
      </c>
    </row>
    <row r="37" spans="1:10" ht="11.65" customHeight="1" x14ac:dyDescent="0.2">
      <c r="A37" s="8">
        <f t="shared" si="1"/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f t="shared" si="0"/>
        <v>137847.00599999999</v>
      </c>
    </row>
    <row r="38" spans="1:10" ht="11.65" customHeight="1" x14ac:dyDescent="0.2">
      <c r="A38" s="8">
        <f t="shared" si="1"/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f t="shared" si="0"/>
        <v>138555.315</v>
      </c>
    </row>
    <row r="39" spans="1:10" ht="11.65" customHeight="1" x14ac:dyDescent="0.2">
      <c r="A39" s="8">
        <f t="shared" si="1"/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f t="shared" si="0"/>
        <v>132827.66700000002</v>
      </c>
    </row>
    <row r="40" spans="1:10" ht="11.65" customHeight="1" x14ac:dyDescent="0.2">
      <c r="A40" s="8">
        <f t="shared" si="1"/>
        <v>44562</v>
      </c>
      <c r="B40" s="9">
        <v>10.972</v>
      </c>
      <c r="C40" s="9">
        <v>8499.0540000000001</v>
      </c>
      <c r="D40" s="9">
        <v>4321.4620000000004</v>
      </c>
      <c r="E40" s="9">
        <v>8325.4560000000001</v>
      </c>
      <c r="F40" s="9">
        <v>39635.366999999998</v>
      </c>
      <c r="G40" s="9">
        <v>2729.0770000000002</v>
      </c>
      <c r="H40" s="9">
        <v>16686.046999999999</v>
      </c>
      <c r="I40" s="9">
        <v>34668.103999999999</v>
      </c>
      <c r="J40" s="9">
        <f t="shared" si="0"/>
        <v>114875.53899999999</v>
      </c>
    </row>
    <row r="41" spans="1:10" ht="11.65" customHeight="1" x14ac:dyDescent="0.2">
      <c r="A41" s="8">
        <f t="shared" si="1"/>
        <v>44593</v>
      </c>
      <c r="B41" s="9">
        <v>3.8420000000000001</v>
      </c>
      <c r="C41" s="9">
        <v>10183.245000000001</v>
      </c>
      <c r="D41" s="9">
        <v>3345.6019999999999</v>
      </c>
      <c r="E41" s="9">
        <v>7472.3280000000004</v>
      </c>
      <c r="F41" s="9">
        <v>44929.616000000002</v>
      </c>
      <c r="G41" s="9">
        <v>2908.08</v>
      </c>
      <c r="H41" s="9">
        <v>16366.65</v>
      </c>
      <c r="I41" s="9">
        <v>26644.362000000001</v>
      </c>
      <c r="J41" s="9">
        <f t="shared" si="0"/>
        <v>111853.72500000001</v>
      </c>
    </row>
    <row r="42" spans="1:10" ht="11.65" customHeight="1" x14ac:dyDescent="0.2">
      <c r="A42" s="8">
        <f t="shared" si="1"/>
        <v>44621</v>
      </c>
      <c r="B42" s="9">
        <v>18.736999999999998</v>
      </c>
      <c r="C42" s="9">
        <v>11948.333000000001</v>
      </c>
      <c r="D42" s="9">
        <v>3170.6889999999999</v>
      </c>
      <c r="E42" s="9">
        <v>7796.6959999999999</v>
      </c>
      <c r="F42" s="9">
        <v>55839.464999999997</v>
      </c>
      <c r="G42" s="9">
        <v>3377.5569999999998</v>
      </c>
      <c r="H42" s="9">
        <v>19821.511999999999</v>
      </c>
      <c r="I42" s="9">
        <v>30726.131000000001</v>
      </c>
      <c r="J42" s="9">
        <f t="shared" si="0"/>
        <v>132699.12</v>
      </c>
    </row>
    <row r="43" spans="1:10" ht="11.65" customHeight="1" x14ac:dyDescent="0.2">
      <c r="A43" s="8">
        <f t="shared" si="1"/>
        <v>44652</v>
      </c>
      <c r="B43" s="9">
        <v>24.283999999999999</v>
      </c>
      <c r="C43" s="9">
        <v>8481.3029999999999</v>
      </c>
      <c r="D43" s="9">
        <v>3379.4389999999999</v>
      </c>
      <c r="E43" s="9">
        <v>7077.7730000000001</v>
      </c>
      <c r="F43" s="9">
        <v>50245.326999999997</v>
      </c>
      <c r="G43" s="9">
        <v>3343.9650000000001</v>
      </c>
      <c r="H43" s="9">
        <v>19688.490000000002</v>
      </c>
      <c r="I43" s="9">
        <v>24233.725999999999</v>
      </c>
      <c r="J43" s="9">
        <f t="shared" si="0"/>
        <v>116474.30699999999</v>
      </c>
    </row>
    <row r="44" spans="1:10" ht="11.65" customHeight="1" x14ac:dyDescent="0.2">
      <c r="A44" s="8">
        <f t="shared" si="1"/>
        <v>44682</v>
      </c>
      <c r="B44" s="9">
        <v>6.8419999999999996</v>
      </c>
      <c r="C44" s="9">
        <v>9276.1180000000004</v>
      </c>
      <c r="D44" s="9">
        <v>3321.0540000000001</v>
      </c>
      <c r="E44" s="9">
        <v>7323.59</v>
      </c>
      <c r="F44" s="9">
        <v>46928.985999999997</v>
      </c>
      <c r="G44" s="9">
        <v>3683.2170000000001</v>
      </c>
      <c r="H44" s="9">
        <v>20198.614000000001</v>
      </c>
      <c r="I44" s="9">
        <v>27353.99</v>
      </c>
      <c r="J44" s="9">
        <f t="shared" si="0"/>
        <v>118092.41100000001</v>
      </c>
    </row>
    <row r="45" spans="1:10" ht="11.65" customHeight="1" x14ac:dyDescent="0.2">
      <c r="A45" s="8">
        <f t="shared" si="1"/>
        <v>44713</v>
      </c>
      <c r="B45" s="9">
        <v>23.015000000000001</v>
      </c>
      <c r="C45" s="9">
        <v>8793.4979999999996</v>
      </c>
      <c r="D45" s="9">
        <v>3482.4720000000002</v>
      </c>
      <c r="E45" s="9">
        <v>6482.3959999999997</v>
      </c>
      <c r="F45" s="9">
        <v>44203.959000000003</v>
      </c>
      <c r="G45" s="9">
        <v>3590.0479999999998</v>
      </c>
      <c r="H45" s="9">
        <v>20755.726999999999</v>
      </c>
      <c r="I45" s="9">
        <v>28668.935000000001</v>
      </c>
      <c r="J45" s="9">
        <f t="shared" si="0"/>
        <v>116000.04999999999</v>
      </c>
    </row>
    <row r="46" spans="1:10" ht="11.65" customHeight="1" x14ac:dyDescent="0.2">
      <c r="A46" s="8">
        <f t="shared" si="1"/>
        <v>44743</v>
      </c>
      <c r="B46" s="9">
        <v>36.179000000000002</v>
      </c>
      <c r="C46" s="9">
        <v>8484.7150000000001</v>
      </c>
      <c r="D46" s="9">
        <v>3190.2640000000001</v>
      </c>
      <c r="E46" s="9">
        <v>5928.433</v>
      </c>
      <c r="F46" s="9">
        <v>44924.497000000003</v>
      </c>
      <c r="G46" s="9">
        <v>3859.4180000000001</v>
      </c>
      <c r="H46" s="9">
        <v>21032.741000000002</v>
      </c>
      <c r="I46" s="9">
        <v>26089.243999999999</v>
      </c>
      <c r="J46" s="9">
        <f t="shared" si="0"/>
        <v>113545.49100000001</v>
      </c>
    </row>
    <row r="47" spans="1:10" ht="11.65" customHeight="1" x14ac:dyDescent="0.2">
      <c r="A47" s="8">
        <f t="shared" si="1"/>
        <v>44774</v>
      </c>
      <c r="B47" s="9">
        <v>5.7089999999999996</v>
      </c>
      <c r="C47" s="9">
        <v>7576.9750000000004</v>
      </c>
      <c r="D47" s="9">
        <v>3039.66</v>
      </c>
      <c r="E47" s="9">
        <v>5919.7449999999999</v>
      </c>
      <c r="F47" s="9">
        <v>41487.75</v>
      </c>
      <c r="G47" s="9">
        <v>3577.5709999999999</v>
      </c>
      <c r="H47" s="9">
        <v>21727.844000000001</v>
      </c>
      <c r="I47" s="9">
        <v>23557.395</v>
      </c>
      <c r="J47" s="9">
        <f t="shared" si="0"/>
        <v>106892.649</v>
      </c>
    </row>
    <row r="48" spans="1:10" ht="11.65" customHeight="1" x14ac:dyDescent="0.2">
      <c r="A48" s="8">
        <f t="shared" si="1"/>
        <v>44805</v>
      </c>
      <c r="B48" s="9">
        <v>5.7750000000000004</v>
      </c>
      <c r="C48" s="9">
        <v>8034.4949999999999</v>
      </c>
      <c r="D48" s="9">
        <v>3355.9279999999999</v>
      </c>
      <c r="E48" s="9">
        <v>5557.6970000000001</v>
      </c>
      <c r="F48" s="9">
        <v>46653.792999999998</v>
      </c>
      <c r="G48" s="9">
        <v>3866.8139999999999</v>
      </c>
      <c r="H48" s="9">
        <v>21077.267</v>
      </c>
      <c r="I48" s="9">
        <v>25450.597000000002</v>
      </c>
      <c r="J48" s="9">
        <f t="shared" si="0"/>
        <v>114002.36600000001</v>
      </c>
    </row>
    <row r="49" spans="1:10" ht="11.65" customHeight="1" x14ac:dyDescent="0.2">
      <c r="A49" s="8">
        <f t="shared" si="1"/>
        <v>44835</v>
      </c>
      <c r="B49" s="9">
        <v>7.4960000000000004</v>
      </c>
      <c r="C49" s="9">
        <v>8807.6820000000007</v>
      </c>
      <c r="D49" s="9">
        <v>3736.9290000000001</v>
      </c>
      <c r="E49" s="9">
        <v>6001.2709999999997</v>
      </c>
      <c r="F49" s="9">
        <v>48496.517999999996</v>
      </c>
      <c r="G49" s="9">
        <v>4472.8379999999997</v>
      </c>
      <c r="H49" s="9">
        <v>20856.645</v>
      </c>
      <c r="I49" s="9">
        <v>26976.044000000002</v>
      </c>
      <c r="J49" s="9">
        <f t="shared" si="0"/>
        <v>119355.42300000001</v>
      </c>
    </row>
    <row r="50" spans="1:10" ht="11.65" customHeight="1" x14ac:dyDescent="0.2">
      <c r="A50" s="8">
        <f t="shared" si="1"/>
        <v>44866</v>
      </c>
      <c r="B50" s="9">
        <v>6.8979999999999997</v>
      </c>
      <c r="C50" s="9">
        <v>8375.4830000000002</v>
      </c>
      <c r="D50" s="9">
        <v>3807.605</v>
      </c>
      <c r="E50" s="9">
        <v>6295.0619999999999</v>
      </c>
      <c r="F50" s="9">
        <v>46950.39</v>
      </c>
      <c r="G50" s="9">
        <v>4190.3509999999997</v>
      </c>
      <c r="H50" s="9">
        <v>20729.708999999999</v>
      </c>
      <c r="I50" s="9">
        <v>29321.451000000001</v>
      </c>
      <c r="J50" s="9">
        <f t="shared" si="0"/>
        <v>119676.94899999999</v>
      </c>
    </row>
    <row r="51" spans="1:10" ht="11.65" customHeight="1" x14ac:dyDescent="0.2">
      <c r="A51" s="8">
        <f t="shared" si="1"/>
        <v>44896</v>
      </c>
      <c r="B51" s="9">
        <v>4.641</v>
      </c>
      <c r="C51" s="9">
        <v>8039.1040000000003</v>
      </c>
      <c r="D51" s="9">
        <v>3687.9940000000001</v>
      </c>
      <c r="E51" s="9">
        <v>6523.2020000000002</v>
      </c>
      <c r="F51" s="9">
        <v>46219.440999999999</v>
      </c>
      <c r="G51" s="9">
        <v>3910.3870000000002</v>
      </c>
      <c r="H51" s="9">
        <v>19485.985000000001</v>
      </c>
      <c r="I51" s="9">
        <v>26970.304</v>
      </c>
      <c r="J51" s="9">
        <f t="shared" si="0"/>
        <v>114841.058</v>
      </c>
    </row>
    <row r="52" spans="1:10" ht="11.65" customHeight="1" x14ac:dyDescent="0.2">
      <c r="A52" s="8">
        <f t="shared" si="1"/>
        <v>44927</v>
      </c>
      <c r="B52" s="9">
        <v>78.885999999999996</v>
      </c>
      <c r="C52" s="9">
        <v>7140.018</v>
      </c>
      <c r="D52" s="9">
        <v>3395.5680000000002</v>
      </c>
      <c r="E52" s="9">
        <v>5665.0169999999998</v>
      </c>
      <c r="F52" s="9">
        <v>41165.472999999998</v>
      </c>
      <c r="G52" s="9">
        <v>3499.11</v>
      </c>
      <c r="H52" s="9">
        <v>18039.991000000002</v>
      </c>
      <c r="I52" s="9">
        <v>22702.41</v>
      </c>
      <c r="J52" s="9">
        <f t="shared" si="0"/>
        <v>101686.473</v>
      </c>
    </row>
    <row r="53" spans="1:10" ht="11.65" customHeight="1" x14ac:dyDescent="0.2">
      <c r="A53" s="8">
        <f t="shared" si="1"/>
        <v>44958</v>
      </c>
      <c r="B53" s="9">
        <v>37.906999999999996</v>
      </c>
      <c r="C53" s="9">
        <v>7316.1369999999997</v>
      </c>
      <c r="D53" s="9">
        <v>3117.0619999999999</v>
      </c>
      <c r="E53" s="9">
        <v>6059.53</v>
      </c>
      <c r="F53" s="9">
        <v>44488.3</v>
      </c>
      <c r="G53" s="9">
        <v>3491.1370000000002</v>
      </c>
      <c r="H53" s="9">
        <v>17871.007000000001</v>
      </c>
      <c r="I53" s="9">
        <v>22865.797999999999</v>
      </c>
      <c r="J53" s="9">
        <f t="shared" si="0"/>
        <v>105246.878</v>
      </c>
    </row>
    <row r="54" spans="1:10" ht="11.65" customHeight="1" x14ac:dyDescent="0.2">
      <c r="A54" s="8">
        <f t="shared" si="1"/>
        <v>44986</v>
      </c>
      <c r="B54" s="9">
        <v>47.606999999999999</v>
      </c>
      <c r="C54" s="9">
        <v>8528.44</v>
      </c>
      <c r="D54" s="9">
        <v>3291.7629999999999</v>
      </c>
      <c r="E54" s="9">
        <v>6480.3029999999999</v>
      </c>
      <c r="F54" s="9">
        <v>48581.464</v>
      </c>
      <c r="G54" s="9">
        <v>4435.6980000000003</v>
      </c>
      <c r="H54" s="9">
        <v>22168.204000000002</v>
      </c>
      <c r="I54" s="9">
        <v>27303.636999999999</v>
      </c>
      <c r="J54" s="9">
        <f t="shared" si="0"/>
        <v>120837.11600000001</v>
      </c>
    </row>
    <row r="55" spans="1:10" ht="11.65" customHeight="1" x14ac:dyDescent="0.2">
      <c r="A55" s="8">
        <f t="shared" si="1"/>
        <v>45017</v>
      </c>
      <c r="B55" s="9">
        <v>9.2479999999999993</v>
      </c>
      <c r="C55" s="9">
        <v>7549.1</v>
      </c>
      <c r="D55" s="9">
        <v>2594.35</v>
      </c>
      <c r="E55" s="9">
        <v>6745.35</v>
      </c>
      <c r="F55" s="9">
        <v>41488.625999999997</v>
      </c>
      <c r="G55" s="9">
        <v>4189.4350000000004</v>
      </c>
      <c r="H55" s="9">
        <v>20002.073</v>
      </c>
      <c r="I55" s="9">
        <v>25235.208999999999</v>
      </c>
      <c r="J55" s="9">
        <f t="shared" si="0"/>
        <v>107813.391</v>
      </c>
    </row>
    <row r="56" spans="1:10" ht="11.65" customHeight="1" x14ac:dyDescent="0.2">
      <c r="A56" s="8">
        <f t="shared" si="1"/>
        <v>45047</v>
      </c>
      <c r="B56" s="9">
        <v>17.984999999999999</v>
      </c>
      <c r="C56" s="9">
        <v>7763.0720000000001</v>
      </c>
      <c r="D56" s="9">
        <v>3451.3560000000002</v>
      </c>
      <c r="E56" s="9">
        <v>6531.3370000000004</v>
      </c>
      <c r="F56" s="9">
        <v>39544.536999999997</v>
      </c>
      <c r="G56" s="9">
        <v>4373.2089999999998</v>
      </c>
      <c r="H56" s="9">
        <v>21499.933000000001</v>
      </c>
      <c r="I56" s="9">
        <v>29180.754000000001</v>
      </c>
      <c r="J56" s="9">
        <f t="shared" si="0"/>
        <v>112362.183</v>
      </c>
    </row>
    <row r="57" spans="1:10" ht="11.65" customHeight="1" x14ac:dyDescent="0.2">
      <c r="A57" s="8">
        <f t="shared" si="1"/>
        <v>45078</v>
      </c>
      <c r="B57" s="9">
        <v>29.218</v>
      </c>
      <c r="C57" s="9">
        <v>7868.6509999999998</v>
      </c>
      <c r="D57" s="9">
        <v>3821.5250000000001</v>
      </c>
      <c r="E57" s="9">
        <v>6010.4059999999999</v>
      </c>
      <c r="F57" s="9">
        <v>40093.697</v>
      </c>
      <c r="G57" s="9">
        <v>4308.8239999999996</v>
      </c>
      <c r="H57" s="9">
        <v>22832.249</v>
      </c>
      <c r="I57" s="9">
        <v>30363.436000000002</v>
      </c>
      <c r="J57" s="9">
        <f t="shared" si="0"/>
        <v>115328.00600000001</v>
      </c>
    </row>
    <row r="58" spans="1:10" ht="11.65" customHeight="1" x14ac:dyDescent="0.2">
      <c r="A58" s="8">
        <f t="shared" si="1"/>
        <v>45108</v>
      </c>
      <c r="B58" s="9">
        <v>11.565</v>
      </c>
      <c r="C58" s="9">
        <v>7877.9949999999999</v>
      </c>
      <c r="D58" s="9">
        <v>3850.989</v>
      </c>
      <c r="E58" s="9">
        <v>6248.7349999999997</v>
      </c>
      <c r="F58" s="9">
        <v>42449.343000000001</v>
      </c>
      <c r="G58" s="9">
        <v>4331.2780000000002</v>
      </c>
      <c r="H58" s="9">
        <v>21998.719000000001</v>
      </c>
      <c r="I58" s="9">
        <v>31322.13</v>
      </c>
      <c r="J58" s="9">
        <f t="shared" si="0"/>
        <v>118090.754</v>
      </c>
    </row>
    <row r="59" spans="1:10" ht="11.65" customHeight="1" x14ac:dyDescent="0.2">
      <c r="A59" s="8">
        <f t="shared" si="1"/>
        <v>45139</v>
      </c>
      <c r="B59" s="9">
        <v>17.741</v>
      </c>
      <c r="C59" s="9">
        <v>7280.7089999999998</v>
      </c>
      <c r="D59" s="9">
        <v>3273.0509999999999</v>
      </c>
      <c r="E59" s="9">
        <v>6197.4030000000002</v>
      </c>
      <c r="F59" s="9">
        <v>46266.347000000002</v>
      </c>
      <c r="G59" s="9">
        <v>4232.6040000000003</v>
      </c>
      <c r="H59" s="9">
        <v>21689.274000000001</v>
      </c>
      <c r="I59" s="9">
        <v>31504.026999999998</v>
      </c>
      <c r="J59" s="9">
        <f t="shared" si="0"/>
        <v>120461.15600000002</v>
      </c>
    </row>
    <row r="60" spans="1:10" ht="11.65" customHeight="1" x14ac:dyDescent="0.2">
      <c r="A60" s="8">
        <f t="shared" si="1"/>
        <v>45170</v>
      </c>
      <c r="B60" s="9">
        <v>17.135000000000002</v>
      </c>
      <c r="C60" s="9">
        <v>7794.5640000000003</v>
      </c>
      <c r="D60" s="9">
        <v>3621.855</v>
      </c>
      <c r="E60" s="9">
        <v>5990.0919999999996</v>
      </c>
      <c r="F60" s="9">
        <v>46729.339</v>
      </c>
      <c r="G60" s="9">
        <v>4245.3990000000003</v>
      </c>
      <c r="H60" s="9">
        <v>21385.929</v>
      </c>
      <c r="I60" s="9">
        <v>32079.794000000002</v>
      </c>
      <c r="J60" s="9">
        <f t="shared" si="0"/>
        <v>121864.10700000002</v>
      </c>
    </row>
    <row r="61" spans="1:10" ht="11.65" customHeight="1" x14ac:dyDescent="0.2">
      <c r="A61" s="8">
        <f t="shared" si="1"/>
        <v>45200</v>
      </c>
      <c r="B61" s="9">
        <v>8.2129999999999992</v>
      </c>
      <c r="C61" s="9">
        <v>8473.0030000000006</v>
      </c>
      <c r="D61" s="9">
        <v>3602.6860000000001</v>
      </c>
      <c r="E61" s="9">
        <v>6591.4570000000003</v>
      </c>
      <c r="F61" s="9">
        <v>50872.014999999999</v>
      </c>
      <c r="G61" s="9">
        <v>4368.1589999999997</v>
      </c>
      <c r="H61" s="9">
        <v>24584.018</v>
      </c>
      <c r="I61" s="9">
        <v>38303.125999999997</v>
      </c>
      <c r="J61" s="9">
        <f t="shared" si="0"/>
        <v>136802.677</v>
      </c>
    </row>
    <row r="62" spans="1:10" ht="11.65" customHeight="1" x14ac:dyDescent="0.2">
      <c r="A62" s="8">
        <f t="shared" si="1"/>
        <v>45231</v>
      </c>
      <c r="B62" s="9">
        <v>10.000999999999999</v>
      </c>
      <c r="C62" s="9">
        <v>9657.7849999999999</v>
      </c>
      <c r="D62" s="9">
        <v>3591.09</v>
      </c>
      <c r="E62" s="9">
        <v>8109.2259999999997</v>
      </c>
      <c r="F62" s="9">
        <v>51628.659</v>
      </c>
      <c r="G62" s="9">
        <v>4772.6949999999997</v>
      </c>
      <c r="H62" s="9">
        <v>25406.714</v>
      </c>
      <c r="I62" s="9">
        <v>33054.142</v>
      </c>
      <c r="J62" s="9">
        <f t="shared" si="0"/>
        <v>136230.31200000001</v>
      </c>
    </row>
    <row r="63" spans="1:10" ht="11.65" customHeight="1" x14ac:dyDescent="0.2">
      <c r="A63" s="8">
        <f t="shared" si="1"/>
        <v>45261</v>
      </c>
      <c r="B63" s="9">
        <v>14.337</v>
      </c>
      <c r="C63" s="9">
        <v>8841.0079999999998</v>
      </c>
      <c r="D63" s="9">
        <v>3372.4450000000002</v>
      </c>
      <c r="E63" s="9">
        <v>7976.8639999999996</v>
      </c>
      <c r="F63" s="9">
        <v>51332.824999999997</v>
      </c>
      <c r="G63" s="9">
        <v>4554.1260000000002</v>
      </c>
      <c r="H63" s="9">
        <v>24090.602999999999</v>
      </c>
      <c r="I63" s="9">
        <v>33092.188999999998</v>
      </c>
      <c r="J63" s="9">
        <f t="shared" si="0"/>
        <v>133274.397</v>
      </c>
    </row>
    <row r="64" spans="1:10" ht="11.65" customHeight="1" x14ac:dyDescent="0.2">
      <c r="A64" s="8">
        <f t="shared" si="1"/>
        <v>45292</v>
      </c>
      <c r="B64" s="9">
        <v>100.06399999999999</v>
      </c>
      <c r="C64" s="9">
        <v>8229.4609999999993</v>
      </c>
      <c r="D64" s="9">
        <v>3585.6410000000001</v>
      </c>
      <c r="E64" s="9">
        <v>7561.74</v>
      </c>
      <c r="F64" s="9">
        <v>43309.482000000004</v>
      </c>
      <c r="G64" s="9">
        <v>4233.8710000000001</v>
      </c>
      <c r="H64" s="9">
        <v>23309.752</v>
      </c>
      <c r="I64" s="9">
        <v>31871.016</v>
      </c>
      <c r="J64" s="9">
        <f t="shared" si="0"/>
        <v>122201.027</v>
      </c>
    </row>
    <row r="65" spans="1:10" ht="11.65" customHeight="1" x14ac:dyDescent="0.2">
      <c r="A65" s="8">
        <f t="shared" si="1"/>
        <v>45323</v>
      </c>
      <c r="B65" s="9">
        <v>9.2560000000000002</v>
      </c>
      <c r="C65" s="9">
        <v>8691.152</v>
      </c>
      <c r="D65" s="9">
        <v>3625.011</v>
      </c>
      <c r="E65" s="9">
        <v>7392.9859999999999</v>
      </c>
      <c r="F65" s="9">
        <v>47845.214</v>
      </c>
      <c r="G65" s="9">
        <v>4228.9870000000001</v>
      </c>
      <c r="H65" s="9">
        <v>22864.71</v>
      </c>
      <c r="I65" s="9">
        <v>33259.997000000003</v>
      </c>
      <c r="J65" s="9">
        <f t="shared" si="0"/>
        <v>127917.31299999999</v>
      </c>
    </row>
    <row r="66" spans="1:10" ht="11.65" customHeight="1" x14ac:dyDescent="0.2">
      <c r="A66" s="8">
        <f t="shared" si="1"/>
        <v>45352</v>
      </c>
      <c r="B66" s="9">
        <v>5.37</v>
      </c>
      <c r="C66" s="9">
        <v>9435.9639999999999</v>
      </c>
      <c r="D66" s="9">
        <v>4350.0360000000001</v>
      </c>
      <c r="E66" s="9">
        <v>8427.58</v>
      </c>
      <c r="F66" s="9">
        <v>54426.731</v>
      </c>
      <c r="G66" s="9">
        <v>4574.4759999999997</v>
      </c>
      <c r="H66" s="9">
        <v>24779.308000000001</v>
      </c>
      <c r="I66" s="9">
        <v>37642.254000000001</v>
      </c>
      <c r="J66" s="9">
        <f t="shared" si="0"/>
        <v>143641.71899999998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23" ma:contentTypeDescription="Create a new document." ma:contentTypeScope="" ma:versionID="5ee1cc40b04fb638315cd9a5d3394f51">
  <xsd:schema xmlns:xsd="http://www.w3.org/2001/XMLSchema" xmlns:xs="http://www.w3.org/2001/XMLSchema" xmlns:p="http://schemas.microsoft.com/office/2006/metadata/properties" xmlns:ns2="ae498bae-bf84-45d1-8ea2-43f3e0803a09" xmlns:ns3="26997d7f-2d84-4115-855b-782ce4ee1810" xmlns:ns4="eb47cb0b-6ccb-4faa-952a-944f929b7845" targetNamespace="http://schemas.microsoft.com/office/2006/metadata/properties" ma:root="true" ma:fieldsID="681059d442fc4d1794c15b3ca6bd8024" ns2:_="" ns3:_="" ns4:_="">
    <xsd:import namespace="ae498bae-bf84-45d1-8ea2-43f3e0803a09"/>
    <xsd:import namespace="26997d7f-2d84-4115-855b-782ce4ee1810"/>
    <xsd:import namespace="eb47cb0b-6ccb-4faa-952a-944f929b7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e864453-1a6b-462e-938b-ddfc65cf3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cb0b-6ccb-4faa-952a-944f929b784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4f6672f-e749-49b3-87ef-904c797679f2}" ma:internalName="TaxCatchAll" ma:showField="CatchAllData" ma:web="ae498bae-bf84-45d1-8ea2-43f3e0803a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e864453-1a6b-462e-938b-ddfc65cf3c45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997d7f-2d84-4115-855b-782ce4ee1810">Draft</Status>
    <TaxCatchAll xmlns="eb47cb0b-6ccb-4faa-952a-944f929b7845" xsi:nil="true"/>
    <lcf76f155ced4ddcb4097134ff3c332f xmlns="26997d7f-2d84-4115-855b-782ce4ee18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E89329-F8E7-431A-96E9-6963A34086F5}"/>
</file>

<file path=customXml/itemProps2.xml><?xml version="1.0" encoding="utf-8"?>
<ds:datastoreItem xmlns:ds="http://schemas.openxmlformats.org/officeDocument/2006/customXml" ds:itemID="{8C35A1A8-9B54-4FF4-AA82-18CF81207C52}"/>
</file>

<file path=customXml/itemProps3.xml><?xml version="1.0" encoding="utf-8"?>
<ds:datastoreItem xmlns:ds="http://schemas.openxmlformats.org/officeDocument/2006/customXml" ds:itemID="{916CBDF0-1B2F-42FA-9A50-4FA33E1F8E7C}"/>
</file>

<file path=customXml/itemProps4.xml><?xml version="1.0" encoding="utf-8"?>
<ds:datastoreItem xmlns:ds="http://schemas.openxmlformats.org/officeDocument/2006/customXml" ds:itemID="{06473F1E-B435-4B28-8455-32292BB1D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Zukhrusa Shuriye</dc:creator>
  <cp:lastModifiedBy>Zukhrusa Shuriye</cp:lastModifiedBy>
  <dcterms:created xsi:type="dcterms:W3CDTF">2024-04-05T08:13:49Z</dcterms:created>
  <dcterms:modified xsi:type="dcterms:W3CDTF">2024-04-05T08:16:26Z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5fec0-0d43-45d7-a620-951d84849968_Enabled">
    <vt:lpwstr>true</vt:lpwstr>
  </property>
  <property fmtid="{D5CDD505-2E9C-101B-9397-08002B2CF9AE}" pid="3" name="MSIP_Label_91e5fec0-0d43-45d7-a620-951d84849968_SetDate">
    <vt:lpwstr>2024-04-05T08:14:25Z</vt:lpwstr>
  </property>
  <property fmtid="{D5CDD505-2E9C-101B-9397-08002B2CF9AE}" pid="4" name="MSIP_Label_91e5fec0-0d43-45d7-a620-951d84849968_Method">
    <vt:lpwstr>Standard</vt:lpwstr>
  </property>
  <property fmtid="{D5CDD505-2E9C-101B-9397-08002B2CF9AE}" pid="5" name="MSIP_Label_91e5fec0-0d43-45d7-a620-951d84849968_Name">
    <vt:lpwstr>91e5fec0-0d43-45d7-a620-951d84849968</vt:lpwstr>
  </property>
  <property fmtid="{D5CDD505-2E9C-101B-9397-08002B2CF9AE}" pid="6" name="MSIP_Label_91e5fec0-0d43-45d7-a620-951d84849968_SiteId">
    <vt:lpwstr>2133b7ab-6392-452c-aa20-34afbe98608e</vt:lpwstr>
  </property>
  <property fmtid="{D5CDD505-2E9C-101B-9397-08002B2CF9AE}" pid="7" name="MSIP_Label_91e5fec0-0d43-45d7-a620-951d84849968_ActionId">
    <vt:lpwstr>fff2bce1-1871-49cd-80e9-fb1330095707</vt:lpwstr>
  </property>
  <property fmtid="{D5CDD505-2E9C-101B-9397-08002B2CF9AE}" pid="8" name="MSIP_Label_91e5fec0-0d43-45d7-a620-951d84849968_ContentBits">
    <vt:lpwstr>1</vt:lpwstr>
  </property>
  <property fmtid="{D5CDD505-2E9C-101B-9397-08002B2CF9AE}" pid="9" name="ContentTypeId">
    <vt:lpwstr>0x01010015508E835A545E499DFDB7329FB44FED</vt:lpwstr>
  </property>
</Properties>
</file>